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20" activeTab="0"/>
  </bookViews>
  <sheets>
    <sheet name="ΠΕ32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<sst xmlns="http://schemas.openxmlformats.org/spreadsheetml/2006/main" count="174" uniqueCount="169">
  <si>
    <t>Α/Α</t>
  </si>
  <si>
    <t>ΣΧΟΛΙΚΗ ΜΟΝΑΔΑ</t>
  </si>
  <si>
    <t>ΟΡΓΑΝΙΚΟΤΗΤΑ</t>
  </si>
  <si>
    <t>ΕΠΩΝΥΜΟ
 ΔΙΕΥΘΥΝΤΗ</t>
  </si>
  <si>
    <t>ΟΝΟΜΑ
 ΔΙΕΥΘΥΝΤΗ</t>
  </si>
  <si>
    <t>ΕΙΔΙΚΟΤΗΤΑ
 ΔΙΕΥΘΥΝΤΗ</t>
  </si>
  <si>
    <t>ΩΡΑΡΙΟ ΔΙΕΥΘΥΝΤΗ
 ΣΤΟ ΣΧΟΛΕΙΟ</t>
  </si>
  <si>
    <t>Διαφορά</t>
  </si>
  <si>
    <t>1ο ΔΣ Αγίας Παρασκευής</t>
  </si>
  <si>
    <t>2ο ΔΣ Αγίας Παρασκευής</t>
  </si>
  <si>
    <t>3ο ΔΣ Αγίας Παρασκευής</t>
  </si>
  <si>
    <t>4ο ΔΣ Αγίας Παρασκευής</t>
  </si>
  <si>
    <t>5ο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</si>
  <si>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</si>
  <si>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</si>
  <si>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</si>
  <si>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</si>
  <si>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11ο ΔΣ Αγίας Παρασκευής</t>
  </si>
  <si>
    <t>1ο ΔΣ Αμαρουσίου</t>
  </si>
  <si>
    <t>3ο ΔΣ Αμαρουσίου</t>
  </si>
  <si>
    <t>4ο ΔΣ Αμαρουσίου</t>
  </si>
  <si>
    <t>5ο ΔΣ Αμαρουσίου</t>
  </si>
  <si>
    <t>6ο ΔΣ Αμαρουσίου</t>
  </si>
  <si>
    <t>7ο ΔΣ Αμαρουσίου</t>
  </si>
  <si>
    <t>8ο ΔΣ Αμαρουσίου</t>
  </si>
  <si>
    <t>9ο ΔΣ Αμαρουσίου</t>
  </si>
  <si>
    <t>10ο ΔΣ Αμαρουσίου</t>
  </si>
  <si>
    <t>11ο ΔΣ Αμαρουσίου</t>
  </si>
  <si>
    <t>13ο ΔΣ Αμαρουσίου</t>
  </si>
  <si>
    <t>15ο ΔΣ Αμαρουσίου</t>
  </si>
  <si>
    <t>16ο ΔΣ Αμαρουσίου</t>
  </si>
  <si>
    <t>18ο ΔΣ Αμαρουσίου</t>
  </si>
  <si>
    <t>1ο ΔΣ Βριλησσίων</t>
  </si>
  <si>
    <t>2ο ΔΣ Βριλησσίων</t>
  </si>
  <si>
    <t>3ο ΔΣ Βριλησσίων</t>
  </si>
  <si>
    <t>4ο ΔΣ Βριλησσίων</t>
  </si>
  <si>
    <t>5ο ΔΣ Βριλησσίων</t>
  </si>
  <si>
    <t>6ο ΔΣ Βριλησσίων</t>
  </si>
  <si>
    <t>1ο ΔΣ Ηρακλείου</t>
  </si>
  <si>
    <t>2ο ΔΣ Ηρακλείου</t>
  </si>
  <si>
    <t>3ο ΔΣ Ηρακλείου</t>
  </si>
  <si>
    <t>4ο ΔΣ Ηρακλείου</t>
  </si>
  <si>
    <t>5ο ΔΣ Ηρακλείου</t>
  </si>
  <si>
    <t>6ο ΔΣ Ηρακλείου</t>
  </si>
  <si>
    <t>7ο ΔΣ Ηρακλείου</t>
  </si>
  <si>
    <t>9ο ΔΣ Ηρακλείου</t>
  </si>
  <si>
    <t>10ο ΔΣ Ηρακλείου</t>
  </si>
  <si>
    <t>12ο ΔΣ Ηρακλείου</t>
  </si>
  <si>
    <t>13ο ΔΣ Ηρακλείου</t>
  </si>
  <si>
    <t>14ο ΔΣ Ηρακλείου</t>
  </si>
  <si>
    <t>1ο ΔΣ Κηφισιάς</t>
  </si>
  <si>
    <t>2ο ΔΣ Κηφισιάς</t>
  </si>
  <si>
    <t>3ο ΔΣ Κηφισιάς</t>
  </si>
  <si>
    <t>4ο ΔΣ Κηφισιάς</t>
  </si>
  <si>
    <t>5ο ΔΣ Κηφισιάς</t>
  </si>
  <si>
    <t>6ο ΔΣ Κηφισιάς</t>
  </si>
  <si>
    <t>7ο ΔΣ Κηφισιάς</t>
  </si>
  <si>
    <t>8ο ΔΣ Κηφισιάς</t>
  </si>
  <si>
    <t>1ο ΔΣ Ν Ερυθραίας</t>
  </si>
  <si>
    <t>2ο ΔΣ Ν Ερυθραίας</t>
  </si>
  <si>
    <t>3ο ΔΣ Ν Ερυθραίας</t>
  </si>
  <si>
    <t>ΔΣ Εκάλης</t>
  </si>
  <si>
    <t>1ο ΔΣ Λυκόβρυσης</t>
  </si>
  <si>
    <t>2ο ΔΣ Λυκόβρυσης</t>
  </si>
  <si>
    <t>1ο ΔΣ Πεύκης</t>
  </si>
  <si>
    <t>2ο ΔΣ Πεύκης</t>
  </si>
  <si>
    <t>3ο ΔΣ Πεύκης</t>
  </si>
  <si>
    <t>4ο ΔΣ Πεύκης</t>
  </si>
  <si>
    <t>1ο ΔΣ Μεταμόρφωσης</t>
  </si>
  <si>
    <t>2ο ΔΣ Μεταμόρφωσης</t>
  </si>
  <si>
    <t>3ο ΔΣ Μεταμόρφωσης</t>
  </si>
  <si>
    <t>4ο ΔΣ Μεταμόρφωσης</t>
  </si>
  <si>
    <t>5ο ΔΣ Μεταμόρφωσης</t>
  </si>
  <si>
    <t>6ο ΔΣ Μεταμόρφωσης</t>
  </si>
  <si>
    <t>7ο ΔΣ Μεταμόρφωσης</t>
  </si>
  <si>
    <t>1ο ΔΣ Ν. Ιωνίας</t>
  </si>
  <si>
    <t>2ο ΔΣ Ν. Ιωνίας</t>
  </si>
  <si>
    <t>3ο ΔΣ Ν. Ιωνίας</t>
  </si>
  <si>
    <t>4ο ΔΣ Ν. Ιωνίας</t>
  </si>
  <si>
    <t>6ο ΔΣ Ν. Ιωνίας</t>
  </si>
  <si>
    <t>7ο ΔΣ Ν. Ιωνίας</t>
  </si>
  <si>
    <t>8ο ΔΣ Ν. Ιωνίας</t>
  </si>
  <si>
    <t>9ο ΔΣ Ν. Ιωνίας</t>
  </si>
  <si>
    <t>10ο ΔΣ Ν. Ιωνίας</t>
  </si>
  <si>
    <t>11ο ΔΣ Ν. Ιωνίας</t>
  </si>
  <si>
    <t>14ο ΔΣ Ν. Ιωνίας</t>
  </si>
  <si>
    <t>15ο ΔΣ Ν. Ιωνίας</t>
  </si>
  <si>
    <t>16ο ΔΣ Ν. Ιωνίας</t>
  </si>
  <si>
    <t>19ο ΔΣ Ν. Ιωνίας</t>
  </si>
  <si>
    <t>Διαπολιτισμικό (Αλσούπολης)</t>
  </si>
  <si>
    <t>1ο ΔΣ Παπάγου</t>
  </si>
  <si>
    <t>2ο ΔΣ Παπάγου</t>
  </si>
  <si>
    <t>3ο ΔΣ Παπάγου</t>
  </si>
  <si>
    <t>1ο ΔΣ Χολαργού</t>
  </si>
  <si>
    <t>2ο ΔΣ Χολαργού</t>
  </si>
  <si>
    <t>3ο ΔΣ Χολαργού</t>
  </si>
  <si>
    <t>4ο ΔΣ Χολαργού</t>
  </si>
  <si>
    <t>5ο ΔΣ Χολαργού</t>
  </si>
  <si>
    <t>1ο ΔΣ Μελισσίων</t>
  </si>
  <si>
    <t>2ο ΔΣ Μελισσίων</t>
  </si>
  <si>
    <t>3ο ΔΣ Μελισσίων</t>
  </si>
  <si>
    <t>4ο ΔΣ Μελισσίων</t>
  </si>
  <si>
    <t>Κρυστάλλειο</t>
  </si>
  <si>
    <t>ΔΣ Νέας Πεντέλης</t>
  </si>
  <si>
    <t>2ο ΔΣ Πεντέλης</t>
  </si>
  <si>
    <t>1ο ΔΣ Νέου Ψυχικού</t>
  </si>
  <si>
    <t>2ο ΔΣ Νέου Ψυχικού</t>
  </si>
  <si>
    <t>3ο ΔΣ Νέου Ψυχικού</t>
  </si>
  <si>
    <t>4ο ΔΣ Νέου Ψυχικού</t>
  </si>
  <si>
    <t>1ο ΔΣ Ψυχικού</t>
  </si>
  <si>
    <t>ΔΣ Φιλοθέης</t>
  </si>
  <si>
    <t>1ο ΔΣ Χαλανδρίου</t>
  </si>
  <si>
    <t>2ο ΔΣ Χαλανδρίου</t>
  </si>
  <si>
    <t>3ο ΔΣ Χαλανδρίου</t>
  </si>
  <si>
    <t>4ο ΔΣ Χαλανδρίου</t>
  </si>
  <si>
    <t>5ο ΔΣ Χαλανδρίου</t>
  </si>
  <si>
    <t>6ο ΔΣ Χαλανδρίου</t>
  </si>
  <si>
    <t>7ο ΔΣ Χαλανδρίου</t>
  </si>
  <si>
    <t>9ο ΔΣ Χαλανδρίου</t>
  </si>
  <si>
    <t>10ο ΔΣ Χαλανδρίου</t>
  </si>
  <si>
    <t>11ο ΔΣ Χαλανδρίου</t>
  </si>
  <si>
    <t>12ο ΔΣ Χαλανδρίου</t>
  </si>
  <si>
    <t>13ο ΔΣ Χαλανδρίου</t>
  </si>
  <si>
    <t>14ο ΔΣ Χαλανδρίου</t>
  </si>
  <si>
    <t>16ο ΔΣ Χαλανδρίου</t>
  </si>
  <si>
    <t xml:space="preserve">4ο, 5ο,11ο, </t>
  </si>
  <si>
    <t>7ο, 9ο</t>
  </si>
  <si>
    <t>1ο, 2ο,8ο (4ωρες)</t>
  </si>
  <si>
    <t>3ο,6ο,  8ο (4 ωρες)</t>
  </si>
  <si>
    <t>4ο,15ο,13ο</t>
  </si>
  <si>
    <t>1ο,3ο,11ο</t>
  </si>
  <si>
    <t>10ο, 18ο,6ο</t>
  </si>
  <si>
    <t>9ο,8ο</t>
  </si>
  <si>
    <t>7ο,16ο,5ο</t>
  </si>
  <si>
    <t>1ο,2ο</t>
  </si>
  <si>
    <t>6ο,4ο</t>
  </si>
  <si>
    <t>3ο,5ο</t>
  </si>
  <si>
    <t>6ο,7ο,14ο</t>
  </si>
  <si>
    <t>4ο,5ο,13ο</t>
  </si>
  <si>
    <t>9ο,10ο,12ο</t>
  </si>
  <si>
    <t>2ο, 3ο</t>
  </si>
  <si>
    <t>4ωρες από 6ο +  4ωρες από 2ο</t>
  </si>
  <si>
    <t>1ο,2ο,5ο</t>
  </si>
  <si>
    <t>7ο,1ο Ερ</t>
  </si>
  <si>
    <t>6ο,2ο-3οΕρ,Εκαλης</t>
  </si>
  <si>
    <t>3ο,4ο</t>
  </si>
  <si>
    <t>3ο,1o N.Ερ</t>
  </si>
  <si>
    <t>8ο,4ο</t>
  </si>
  <si>
    <t>2ο,5ο</t>
  </si>
  <si>
    <t>7ο,6ο</t>
  </si>
  <si>
    <t>1ο,3ο,4ο</t>
  </si>
  <si>
    <t>2ο,6ο</t>
  </si>
  <si>
    <t>9ο,10ο,14ο,16ο</t>
  </si>
  <si>
    <t>7ο,11ο,15ο</t>
  </si>
  <si>
    <t>8ο, 19ο, Διαπ</t>
  </si>
  <si>
    <t>1ο,2ο,3ο</t>
  </si>
  <si>
    <t>1ο,4ο</t>
  </si>
  <si>
    <t>2ο,3ο,5ο</t>
  </si>
  <si>
    <t>2ο,1ο</t>
  </si>
  <si>
    <t>Κρυσ,Ν. Πεν, 2ο</t>
  </si>
  <si>
    <t>2ο, 1ο Ψυχ</t>
  </si>
  <si>
    <t>5ο,16ο</t>
  </si>
  <si>
    <t>2ο,3ο,9ο</t>
  </si>
  <si>
    <t>12ο,13ο,14ο</t>
  </si>
  <si>
    <t>7ο,10ο,4ο</t>
  </si>
  <si>
    <t>με 11ο,6ο χαλ</t>
  </si>
  <si>
    <t>11ο,6ο, Φιλοθ</t>
  </si>
  <si>
    <t>3ωρες από 5ο...+2ωρες απο2ο….</t>
  </si>
  <si>
    <t>απαιτ.διδ.ώρες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</si>
</sst>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INOXRISTOS_IRAKLEIOU\&#918;&#921;&#913;&#929;&#913;&#915;&#922;&#913;&#931;\&#928;&#929;&#927;&#915;&#929;&#913;&#924;&#924;&#913;&#932;&#921;&#931;&#924;&#927;&#931;%202016-2017\&#931;&#917;&#925;&#932;&#927;&#925;&#921;%20&#922;&#937;&#931;&#932;&#913;&#931;-4-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ΜΗΜΑΤΑ-ΜΑΘΗΤΕΣ ΑΝΑ ΣΧΟΛΕΙΟ"/>
      <sheetName val="ΚΕΝΑ-ΠΛΕΟΝΑΣΜΑΤΑ"/>
      <sheetName val="ΣΕΝΤΟΝΙ"/>
      <sheetName val="ΣΕΝΤΟΝΙ-ΝΗΠΙΑΓΩΓΩΝ"/>
      <sheetName val="ΠΕ60"/>
      <sheetName val="ΠΕ70"/>
      <sheetName val="ΠΕ06"/>
      <sheetName val="ΠΕ11"/>
      <sheetName val="ΠΕ16"/>
      <sheetName val="ΠΕ19"/>
      <sheetName val="ΠΕ32"/>
      <sheetName val="ΠΕ08"/>
      <sheetName val="ΠΕ05"/>
      <sheetName val="ΠΕ07"/>
      <sheetName val="ΟΛΕΣ ΟΙ ΑΠΟΥΣΙΕΣ"/>
      <sheetName val="ΔΙΕΥΘΥΝΤΕΣ"/>
      <sheetName val="ΩΡΑΡΙΟ ΔΙΕΥΘΥΝΤΩΝ ΣΧΟΛΕΙΩΝ"/>
      <sheetName val="ΣΧΟΛΕΙΑ"/>
      <sheetName val="ΣΧΟΛΕΙΑ ΜΕ Δ-ΝΤΕΣ ΛΟΛΟΥΔΑΚΗΣ"/>
      <sheetName val="ΟΛΟΗΜΕΡΑ"/>
    </sheetNames>
    <sheetDataSet>
      <sheetData sheetId="16">
        <row r="2">
          <cell r="A2">
            <v>9050078</v>
          </cell>
          <cell r="B2" t="str">
            <v>1ο ΔΣ Αγίας Παρασκευής</v>
          </cell>
          <cell r="C2" t="str">
            <v>ΠΕΤΡΟΠΟΥΛΟΣ ΝΙΚΟΛΑΟΣ</v>
          </cell>
          <cell r="D2" t="str">
            <v>ΠΕ70</v>
          </cell>
          <cell r="E2" t="str">
            <v>1o ΟΛΟΗΜΕΡΟ ΔΗΜΟΤΙΚΟ ΣΧΟΛΕΙΟ ΑΓΙΑΣ ΠΑΡΑΣΚΕΥΗΣ</v>
          </cell>
          <cell r="F2">
            <v>12</v>
          </cell>
          <cell r="G2">
            <v>8</v>
          </cell>
        </row>
        <row r="3">
          <cell r="A3">
            <v>9050082</v>
          </cell>
          <cell r="B3" t="str">
            <v>2ο ΔΣ Αγίας Παρασκευής</v>
          </cell>
          <cell r="C3" t="str">
            <v>ΒΕΛΗΣΣΑΡΙΟΥ ΑΓΓΕΛΙΚΗ</v>
          </cell>
          <cell r="D3" t="str">
            <v>ΠΕ70</v>
          </cell>
          <cell r="E3" t="str">
            <v>2o ΟΛΟΗΜΕΡΟ ΔΗΜΟΤΙΚΟ ΣΧΟΛΕΙΟ ΑΓΙΑΣ ΠΑΡΑΣΚΕΥΗΣ</v>
          </cell>
          <cell r="F3">
            <v>12</v>
          </cell>
          <cell r="G3">
            <v>8</v>
          </cell>
        </row>
        <row r="4">
          <cell r="A4">
            <v>9050086</v>
          </cell>
          <cell r="B4" t="str">
            <v>3ο ΔΣ Αγίας Παρασκευής</v>
          </cell>
          <cell r="D4" t="str">
            <v>ΠΕ70</v>
          </cell>
          <cell r="E4" t="str">
            <v>3o ΟΛΟΗΜΕΡΟ ΔΗΜΟΤΙΚΟ ΣΧΟΛΕΙΟ ΑΓΙΑΣ ΠΑΡΑΣΚΕΥΗΣ</v>
          </cell>
          <cell r="F4">
            <v>12</v>
          </cell>
          <cell r="G4">
            <v>8</v>
          </cell>
        </row>
        <row r="5">
          <cell r="A5">
            <v>9050088</v>
          </cell>
          <cell r="B5" t="str">
            <v>4ο ΔΣ Αγίας Παρασκευής</v>
          </cell>
          <cell r="C5" t="str">
            <v>ΓΑΛΑΝΟΥ ΒΑΡΒΑΡΑ</v>
          </cell>
          <cell r="D5" t="str">
            <v>ΠΕ70</v>
          </cell>
          <cell r="E5" t="str">
            <v>4o ΟΛΟΗΜΕΡΟ ΔΗΜΟΤΙΚΟ ΣΧΟΛΕΙΟ ΑΓΙΑΣ ΠΑΡΑΣΚΕΥΗΣ</v>
          </cell>
          <cell r="F5">
            <v>12</v>
          </cell>
          <cell r="G5">
            <v>8</v>
          </cell>
        </row>
        <row r="6">
          <cell r="A6">
            <v>9051327</v>
          </cell>
          <cell r="B6" t="str">
            <v>5ο ΔΣ Αγίας Παρασκευής</v>
          </cell>
          <cell r="C6" t="str">
            <v>ΜΠΟΥΤΑ ΧΑΡΙΚΛΕΙΑ</v>
          </cell>
          <cell r="D6" t="str">
            <v>ΠΕ70</v>
          </cell>
          <cell r="E6" t="str">
            <v>5o ΟΛΟΗΜΕΡΟ ΔΗΜΟΤΙΚΟ ΣΧΟΛΕΙΟ ΑΓΙΑΣ ΠΑΡΑΣΚΕΥΗΣ</v>
          </cell>
          <cell r="F6">
            <v>12</v>
          </cell>
          <cell r="G6">
            <v>8</v>
          </cell>
        </row>
        <row r="7">
          <cell r="A7">
            <v>9051265</v>
          </cell>
          <cell r="B7" t="str">
            <v>6ο ΔΣ Αγίας Παρασκευής</v>
          </cell>
          <cell r="C7" t="str">
            <v>ΚΟΥΡΜΠΑΝΗ ΕΛΕΝΗ</v>
          </cell>
          <cell r="D7" t="str">
            <v>ΠΕ70</v>
          </cell>
          <cell r="E7" t="str">
            <v>6o ΟΛΟΗΜΕΡΟ ΔΗΜΟΤΙΚΟ ΣΧΟΛΕΙΟ ΑΓΙΑΣ ΠΑΡΑΣΚΕΥΗΣ</v>
          </cell>
          <cell r="F7">
            <v>12</v>
          </cell>
          <cell r="G7">
            <v>8</v>
          </cell>
        </row>
        <row r="8">
          <cell r="A8">
            <v>9051351</v>
          </cell>
          <cell r="B8" t="str">
            <v>7ο ΔΣ Αγίας Παρασκευής</v>
          </cell>
          <cell r="C8" t="str">
            <v>ΛΟΓΟΘΕΤΗΣ ΙΩΑΝΝΗΣ</v>
          </cell>
          <cell r="D8" t="str">
            <v>ΠΕ70</v>
          </cell>
          <cell r="E8" t="str">
            <v>7o ΟΛΟΗΜΕΡΟ ΔΗΜΟΤΙΚΟ ΣΧΟΛΕΙΟ ΑΓΙΑΣ ΠΑΡΑΣΚΕΥΗΣ</v>
          </cell>
          <cell r="F8">
            <v>12</v>
          </cell>
          <cell r="G8">
            <v>8</v>
          </cell>
        </row>
        <row r="9">
          <cell r="A9">
            <v>9051363</v>
          </cell>
          <cell r="B9" t="str">
            <v>8ο ΔΣ Αγίας Παρασκευής</v>
          </cell>
          <cell r="C9" t="str">
            <v>ΜΠΛΗΖΙΩΤΗΣ ΚΩΝΣΤΑΝΤΙΝΟΣ</v>
          </cell>
          <cell r="D9" t="str">
            <v>ΠΕ70</v>
          </cell>
          <cell r="E9" t="str">
            <v>8o ΟΛΟΗΜΕΡΟ ΔΗΜΟΤΙΚΟ ΣΧΟΛΕΙΟ ΑΓΙΑΣ ΠΑΡΑΣΚΕΥΗΣ</v>
          </cell>
          <cell r="F9">
            <v>12</v>
          </cell>
          <cell r="G9">
            <v>8</v>
          </cell>
        </row>
        <row r="10">
          <cell r="A10">
            <v>9050599</v>
          </cell>
          <cell r="B10" t="str">
            <v>9ο ΔΣ Αγίας Παρασκευής</v>
          </cell>
          <cell r="C10" t="str">
            <v>ΣΟΥΗΔΑΣ ΚΩΝΣΤΑΝΤΙΝΟΣ</v>
          </cell>
          <cell r="D10" t="str">
            <v>ΠΕ70</v>
          </cell>
          <cell r="E10" t="str">
            <v>9o ΟΛΟΗΜΕΡΟ ΔΗΜΟΤΙΚΟ ΣΧΟΛΕΙΟ ΑΓΙΑΣ ΠΑΡΑΣΚΕΥΗΣ</v>
          </cell>
          <cell r="F10">
            <v>12</v>
          </cell>
          <cell r="G10">
            <v>8</v>
          </cell>
        </row>
        <row r="11">
          <cell r="A11">
            <v>9051735</v>
          </cell>
          <cell r="B11" t="str">
            <v>11ο ΔΣ Αγίας Παρασκευής</v>
          </cell>
          <cell r="C11" t="str">
            <v>ΣΕΡΕΤΕΛΛΗ ΡΑΛΛΟΥ</v>
          </cell>
          <cell r="D11" t="str">
            <v>ΠΕ70</v>
          </cell>
          <cell r="E11" t="str">
            <v>11o ΟΛΟΗΜΕΡΟ ΔΗΜΟΤΙΚΟ ΣΧΟΛΕΙΟ ΑΓΙΑΣ ΠΑΡΑΣΚΕΥΗΣ</v>
          </cell>
          <cell r="F11">
            <v>6</v>
          </cell>
          <cell r="G11">
            <v>12</v>
          </cell>
        </row>
        <row r="12">
          <cell r="A12">
            <v>9050030</v>
          </cell>
          <cell r="B12" t="str">
            <v>1ο ΔΣ Αμαρουσίου</v>
          </cell>
          <cell r="C12" t="str">
            <v>ΣΤΑΜΟΥΛΗΣ ΑΝΔΡΕΑΣ</v>
          </cell>
          <cell r="D12" t="str">
            <v>ΠΕ70</v>
          </cell>
          <cell r="E12" t="str">
            <v>1o ΟΛΟΗΜΕΡΟ ΔΗΜΟΤΙΚΟ ΣΧΟΛΕΙΟ ΑΜΑΡΟΥΣΙΟΥ</v>
          </cell>
          <cell r="F12">
            <v>12</v>
          </cell>
          <cell r="G12">
            <v>8</v>
          </cell>
        </row>
        <row r="13">
          <cell r="A13">
            <v>9050032</v>
          </cell>
          <cell r="B13" t="str">
            <v>3ο ΔΣ Αμαρουσίου</v>
          </cell>
          <cell r="C13" t="str">
            <v>ΚΑΧΡΙΛΑ ΘΕΟΔΩΡΑ</v>
          </cell>
          <cell r="D13" t="str">
            <v>ΠΕ70</v>
          </cell>
          <cell r="E13" t="str">
            <v>3o ΟΛΟΗΜΕΡΟ ΔΗΜΟΤΙΚΟ ΣΧΟΛΕΙΟ ΑΜΑΡΟΥΣΙΟΥ</v>
          </cell>
          <cell r="F13">
            <v>9</v>
          </cell>
          <cell r="G13">
            <v>12</v>
          </cell>
        </row>
        <row r="14">
          <cell r="A14">
            <v>9050033</v>
          </cell>
          <cell r="B14" t="str">
            <v>4ο ΔΣ Αμαρουσίου</v>
          </cell>
          <cell r="C14" t="str">
            <v>ΘΕΟΧΑΡΗΣ ΔΗΜΗΤΡΗΣ</v>
          </cell>
          <cell r="D14" t="str">
            <v>ΠΕ70</v>
          </cell>
          <cell r="E14" t="str">
            <v>4o ΟΛΟΗΜΕΡΟ ΔΗΜΟΤΙΚΟ ΣΧΟΛΕΙΟ ΑΜΑΡΟΥΣΙΟΥ</v>
          </cell>
          <cell r="F14">
            <v>12</v>
          </cell>
          <cell r="G14">
            <v>8</v>
          </cell>
        </row>
        <row r="15">
          <cell r="A15">
            <v>9050034</v>
          </cell>
          <cell r="B15" t="str">
            <v>5ο ΔΣ Αμαρουσίου</v>
          </cell>
          <cell r="C15" t="str">
            <v>ΑΤΖΕΜΗΣ ΑΡΓΥΡΙΟΣ</v>
          </cell>
          <cell r="D15" t="str">
            <v>ΠΕ70</v>
          </cell>
          <cell r="E15" t="str">
            <v>5o ΟΛΟΗΜΕΡΟ ΔΗΜΟΤΙΚΟ ΣΧΟΛΕΙΟ ΑΜΑΡΟΥΣΙΟΥ</v>
          </cell>
          <cell r="F15">
            <v>6</v>
          </cell>
          <cell r="G15">
            <v>12</v>
          </cell>
        </row>
        <row r="16">
          <cell r="A16">
            <v>9050035</v>
          </cell>
          <cell r="B16" t="str">
            <v>6ο ΔΣ Αμαρουσίου</v>
          </cell>
          <cell r="C16" t="str">
            <v>ΜΠΑΣΙΑ ΑΘΗΝΑ ΣΠΥΡΙΔ</v>
          </cell>
          <cell r="D16" t="str">
            <v>ΠΕ70</v>
          </cell>
          <cell r="E16" t="str">
            <v>6o ΟΛΟΗΜΕΡΟ ΔΗΜΟΤΙΚΟ ΣΧΟΛΕΙΟ ΑΜΑΡΟΥΣΙΟΥ</v>
          </cell>
          <cell r="F16">
            <v>6</v>
          </cell>
          <cell r="G16">
            <v>12</v>
          </cell>
        </row>
        <row r="17">
          <cell r="A17">
            <v>9050036</v>
          </cell>
          <cell r="B17" t="str">
            <v>7ο ΔΣ Αμαρουσίου</v>
          </cell>
          <cell r="C17" t="str">
            <v>ΑΛΕΞΙΟΥ ΦΩΤΕΙΝΗ</v>
          </cell>
          <cell r="D17" t="str">
            <v>ΠΕ70</v>
          </cell>
          <cell r="E17" t="str">
            <v>7o ΟΛΟΗΜΕΡΟ ΔΗΜΟΤΙΚΟ ΣΧΟΛΕΙΟ ΑΜΑΡΟΥΣΙΟΥ</v>
          </cell>
          <cell r="F17">
            <v>12</v>
          </cell>
          <cell r="G17">
            <v>8</v>
          </cell>
        </row>
        <row r="18">
          <cell r="A18">
            <v>9050037</v>
          </cell>
          <cell r="B18" t="str">
            <v>8ο ΔΣ Αμαρουσίου</v>
          </cell>
          <cell r="C18" t="str">
            <v>ΚΑΝΑΡΗ ΚΥΡΙΑΚΗ</v>
          </cell>
          <cell r="D18" t="str">
            <v>ΠΕ70</v>
          </cell>
          <cell r="E18" t="str">
            <v>8o ΟΛΟΗΜΕΡΟ ΔΗΜΟΤΙΚΟ ΣΧΟΛΕΙΟ ΑΜΑΡΟΥΣΙΟΥ</v>
          </cell>
          <cell r="F18">
            <v>12</v>
          </cell>
          <cell r="G18">
            <v>8</v>
          </cell>
        </row>
        <row r="19">
          <cell r="A19">
            <v>9050038</v>
          </cell>
          <cell r="B19" t="str">
            <v>9ο ΔΣ Αμαρουσίου</v>
          </cell>
          <cell r="C19" t="str">
            <v>ΒΑΣΤΑΚΗ ΜΑΡΙΑ</v>
          </cell>
          <cell r="D19" t="str">
            <v>ΠΕ70</v>
          </cell>
          <cell r="E19" t="str">
            <v>9o ΟΛΟΗΜΕΡΟ ΔΗΜΟΤΙΚΟ ΣΧΟΛΕΙΟ ΑΜΑΡΟΥΣΙΟΥ</v>
          </cell>
          <cell r="F19">
            <v>12</v>
          </cell>
          <cell r="G19">
            <v>8</v>
          </cell>
        </row>
        <row r="20">
          <cell r="A20">
            <v>9050955</v>
          </cell>
          <cell r="B20" t="str">
            <v>10ο ΔΣ Αμαρουσίου</v>
          </cell>
          <cell r="C20" t="str">
            <v>ΣΚΡΙΒΑΝΟΥ  ΙΩΑΝΝΑ</v>
          </cell>
          <cell r="D20" t="str">
            <v>ΠΕ70</v>
          </cell>
          <cell r="E20" t="str">
            <v>10o ΟΛΟΗΜΕΡΟ ΔΗΜΟΤΙΚΟ ΣΧΟΛΕΙΟ ΑΜΑΡΟΥΣΙΟΥ</v>
          </cell>
          <cell r="F20">
            <v>12</v>
          </cell>
          <cell r="G20">
            <v>8</v>
          </cell>
        </row>
        <row r="21">
          <cell r="A21">
            <v>9050956</v>
          </cell>
          <cell r="B21" t="str">
            <v>11ο ΔΣ Αμαρουσίου</v>
          </cell>
          <cell r="C21" t="str">
            <v>ΝΤΕΜΙΡΗΣ ΕΥΑΓΓΕΛΟΣ</v>
          </cell>
          <cell r="D21" t="str">
            <v>ΠΕ70</v>
          </cell>
          <cell r="E21" t="str">
            <v>11o ΟΛΟΗΜΕΡΟ ΔΗΜΟΤΙΚΟ ΣΧΟΛΕΙΟ ΑΜΑΡΟΥΣΙΟΥ</v>
          </cell>
          <cell r="F21">
            <v>9</v>
          </cell>
          <cell r="G21">
            <v>12</v>
          </cell>
        </row>
        <row r="22">
          <cell r="A22">
            <v>9051861</v>
          </cell>
          <cell r="B22" t="str">
            <v>13ο ΔΣ Αμαρουσίου</v>
          </cell>
          <cell r="C22" t="str">
            <v>ΑΝΤΩΝΟΠΟΥΛΟΣ ΑΠΟΣΤΟΛΟΣ</v>
          </cell>
          <cell r="D22" t="str">
            <v>ΠΕ70</v>
          </cell>
          <cell r="E22" t="str">
            <v>13o ΟΛΟΗΜΕΡΟ ΔΗΜΟΤΙΚΟ ΣΧΟΛΕΙΟ ΑΜΑΡΟΥΣΙΟΥ</v>
          </cell>
          <cell r="F22">
            <v>12</v>
          </cell>
          <cell r="G22">
            <v>8</v>
          </cell>
        </row>
        <row r="23">
          <cell r="A23">
            <v>9051365</v>
          </cell>
          <cell r="B23" t="str">
            <v>15ο ΔΣ Αμαρουσίου</v>
          </cell>
          <cell r="C23" t="str">
            <v>ΠΑΠΑΛΟΗΣ ΒΑΣΙΛΕΙΟΣ</v>
          </cell>
          <cell r="D23" t="str">
            <v>ΠΕ70</v>
          </cell>
          <cell r="E23" t="str">
            <v>15o ΟΛΟΗΜΕΡΟ ΔΗΜΟΤΙΚΟ ΣΧΟΛΕΙΟ ΑΜΑΡΟΥΣΙΟΥ</v>
          </cell>
          <cell r="F23">
            <v>12</v>
          </cell>
          <cell r="G23">
            <v>8</v>
          </cell>
        </row>
        <row r="24">
          <cell r="A24">
            <v>9051465</v>
          </cell>
          <cell r="B24" t="str">
            <v>16ο ΔΣ Αμαρουσίου</v>
          </cell>
          <cell r="C24" t="str">
            <v>ΔΟΥΡΟΥΚΑΣ ΚΩΝ/ΝΟΣ</v>
          </cell>
          <cell r="D24" t="str">
            <v>ΠΕ70</v>
          </cell>
          <cell r="E24" t="str">
            <v>16o ΟΛΟΗΜΕΡΟ ΔΗΜΟΤΙΚΟ ΣΧΟΛΕΙΟ ΑΜΑΡΟΥΣΙΟΥ</v>
          </cell>
          <cell r="F24">
            <v>12</v>
          </cell>
          <cell r="G24">
            <v>8</v>
          </cell>
        </row>
        <row r="25">
          <cell r="A25">
            <v>9051606</v>
          </cell>
          <cell r="B25" t="str">
            <v>18ο ΔΣ Αμαρουσίου</v>
          </cell>
          <cell r="C25" t="str">
            <v>ΚΑΡΑΓΙΑΝΝΗ ΕΥΑΓΓΕΛΙΑ</v>
          </cell>
          <cell r="D25" t="str">
            <v>ΠΕ70</v>
          </cell>
          <cell r="E25" t="str">
            <v>18o ΟΛΟΗΜΕΡΟ ΔΗΜΟΤΙΚΟ ΣΧΟΛΕΙΟ ΑΜΑΡΟΥΣΙΟΥ</v>
          </cell>
          <cell r="F25">
            <v>10</v>
          </cell>
          <cell r="G25">
            <v>10</v>
          </cell>
        </row>
        <row r="26">
          <cell r="A26">
            <v>9050039</v>
          </cell>
          <cell r="B26" t="str">
            <v>1ο ΔΣ Βριλησσίων</v>
          </cell>
          <cell r="C26" t="str">
            <v>ΚΑΛΟΓΕΡΑΚΗ ΕΥΑΓΓΕΛΙΑ</v>
          </cell>
          <cell r="D26" t="str">
            <v>ΠΕ70</v>
          </cell>
          <cell r="E26" t="str">
            <v>1o ΟΛΟΗΜΕΡΟ ΔΗΜΟΤΙΚΟ ΣΧΟΛΕΙΟ ΒΡΙΛΗΣΣΙΩΝ</v>
          </cell>
          <cell r="F26">
            <v>12</v>
          </cell>
          <cell r="G26">
            <v>8</v>
          </cell>
        </row>
        <row r="27">
          <cell r="A27">
            <v>9050060</v>
          </cell>
          <cell r="B27" t="str">
            <v>2ο ΔΣ Βριλησσίων</v>
          </cell>
          <cell r="C27" t="str">
            <v>ΤΖΩΡΤΖΗΣ ΘΕΟΦΙΛΟΣ</v>
          </cell>
          <cell r="D27" t="str">
            <v>ΠΕ70</v>
          </cell>
          <cell r="E27" t="str">
            <v>2o ΟΛΟΗΜΕΡΟ ΔΗΜΟΤΙΚΟ ΣΧΟΛΕΙΟ ΒΡΙΛΗΣΣΙΩΝ</v>
          </cell>
          <cell r="F27">
            <v>12</v>
          </cell>
          <cell r="G27">
            <v>8</v>
          </cell>
        </row>
        <row r="28">
          <cell r="A28">
            <v>9051266</v>
          </cell>
          <cell r="B28" t="str">
            <v>3ο ΔΣ Βριλησσίων</v>
          </cell>
          <cell r="C28" t="str">
            <v>ΠΑΠΑΚΩΣΤΑΣ ΓΕΩΡΓΙΟΣ</v>
          </cell>
          <cell r="D28" t="str">
            <v>ΠΕ11</v>
          </cell>
          <cell r="E28" t="str">
            <v>3o ΟΛΟΗΜΕΡΟ ΔΗΜΟΤΙΚΟ ΣΧΟΛΕΙΟ ΒΡΙΛΗΣΣΙΩΝ</v>
          </cell>
          <cell r="F28">
            <v>12</v>
          </cell>
          <cell r="G28">
            <v>8</v>
          </cell>
        </row>
        <row r="29">
          <cell r="A29">
            <v>9051478</v>
          </cell>
          <cell r="B29" t="str">
            <v>4ο ΔΣ Βριλησσίων</v>
          </cell>
          <cell r="C29" t="str">
            <v>ΔΗΜΗΤΡΙΟΥ ΔΗΜΗΤΡΙΟΣ</v>
          </cell>
          <cell r="D29" t="str">
            <v>ΠΕ70</v>
          </cell>
          <cell r="E29" t="str">
            <v>4o ΟΛΟΗΜΕΡΟ ΔΗΜΟΤΙΚΟ ΣΧΟΛΕΙΟ ΒΡΙΛΗΣΣΙΩΝ</v>
          </cell>
          <cell r="F29">
            <v>12</v>
          </cell>
          <cell r="G29">
            <v>8</v>
          </cell>
        </row>
        <row r="30">
          <cell r="A30">
            <v>9051855</v>
          </cell>
          <cell r="B30" t="str">
            <v>5ο ΔΣ Βριλησσίων</v>
          </cell>
          <cell r="C30" t="str">
            <v>ΣΙΜΑΤΟΥ ΛΕΥΚΟΘΕΑ</v>
          </cell>
          <cell r="D30" t="str">
            <v>ΠΕ70</v>
          </cell>
          <cell r="E30" t="str">
            <v>5o ΟΛΟΗΜΕΡΟ ΔΗΜΟΤΙΚΟ ΣΧΟΛΕΙΟ ΒΡΙΛΗΣΣΙΩΝ</v>
          </cell>
          <cell r="F30">
            <v>12</v>
          </cell>
          <cell r="G30">
            <v>8</v>
          </cell>
        </row>
        <row r="31">
          <cell r="A31">
            <v>9520567</v>
          </cell>
          <cell r="B31" t="str">
            <v>6ο ΔΣ Βριλησσίων</v>
          </cell>
          <cell r="C31" t="str">
            <v>ΓΕΩΡΓΟΠΟΥΛΟΣ ΣΩΤΗΡΙΟΣ</v>
          </cell>
          <cell r="D31" t="str">
            <v>ΠΕ70</v>
          </cell>
          <cell r="E31" t="str">
            <v>6o ΟΛΟΗΜΕΡΟ ΔΗΜΟΤΙΚΟ ΣΧΟΛΕΙΟ ΒΡΙΛΗΣΣΙΩΝ</v>
          </cell>
          <cell r="F31">
            <v>12</v>
          </cell>
          <cell r="G31">
            <v>8</v>
          </cell>
        </row>
        <row r="32">
          <cell r="A32">
            <v>9050466</v>
          </cell>
          <cell r="B32" t="str">
            <v>1ο ΔΣ Ηρακλείου</v>
          </cell>
          <cell r="C32" t="str">
            <v>ΚΟΥΤΣΟΥΚΟΣ ΚΩΝΣΤΑΝΤΙΝΟΣ</v>
          </cell>
          <cell r="D32" t="str">
            <v>ΠΕ70</v>
          </cell>
          <cell r="E32" t="str">
            <v>1o ΟΛΟΗΜΕΡΟ ΔΗΜΟΤΙΚΟ ΣΧΟΛΕΙΟ ΗΡΑΚΛΕΙΟΥ</v>
          </cell>
          <cell r="F32">
            <v>12</v>
          </cell>
          <cell r="G32">
            <v>8</v>
          </cell>
        </row>
        <row r="33">
          <cell r="A33">
            <v>9050469</v>
          </cell>
          <cell r="B33" t="str">
            <v>2ο ΔΣ Ηρακλείου</v>
          </cell>
          <cell r="C33" t="str">
            <v>ΑΝΑΓΝΩΣΤΑΡΑ ΜΑΡΙΑ</v>
          </cell>
          <cell r="D33" t="str">
            <v>ΠΕ70</v>
          </cell>
          <cell r="E33" t="str">
            <v>2o ΟΛΟΗΜΕΡΟ ΔΗΜΟΤΙΚΟ ΣΧΟΛΕΙΟ ΗΡΑΚΛΕΙΟΥ</v>
          </cell>
          <cell r="F33">
            <v>16</v>
          </cell>
          <cell r="G33">
            <v>8</v>
          </cell>
        </row>
        <row r="34">
          <cell r="A34">
            <v>9050470</v>
          </cell>
          <cell r="B34" t="str">
            <v>3ο ΔΣ Ηρακλείου</v>
          </cell>
          <cell r="C34" t="str">
            <v>ΜΑΥΡΟΓΙΑΝΝΑΚΗΣ ΜΥΡΩΝ</v>
          </cell>
          <cell r="D34" t="str">
            <v>ΠΕ70</v>
          </cell>
          <cell r="E34" t="str">
            <v>3o ΟΛΟΗΜΕΡΟ ΔΗΜΟΤΙΚΟ ΣΧΟΛΕΙΟ ΗΡΑΚΛΕΙΟΥ</v>
          </cell>
          <cell r="F34">
            <v>12</v>
          </cell>
          <cell r="G34">
            <v>8</v>
          </cell>
        </row>
        <row r="35">
          <cell r="A35">
            <v>9050473</v>
          </cell>
          <cell r="B35" t="str">
            <v>4ο ΔΣ Ηρακλείου</v>
          </cell>
          <cell r="C35" t="str">
            <v>ΤΡΙΑΝΤΗ ΠΑΝΑΓΙΩΤΑ</v>
          </cell>
          <cell r="D35" t="str">
            <v>ΠΕ70</v>
          </cell>
          <cell r="E35" t="str">
            <v>4o ΟΛΟΗΜΕΡΟ ΔΗΜΟΤΙΚΟ ΣΧΟΛΕΙΟ ΗΡΑΚΛΕΙΟΥ</v>
          </cell>
          <cell r="F35">
            <v>12</v>
          </cell>
          <cell r="G35">
            <v>8</v>
          </cell>
        </row>
        <row r="36">
          <cell r="A36">
            <v>9050474</v>
          </cell>
          <cell r="B36" t="str">
            <v>5ο ΔΣ Ηρακλείου</v>
          </cell>
          <cell r="C36" t="str">
            <v>ΒΡΥΩΝΗΣ ΚΩΝ/ΝΟΣ</v>
          </cell>
          <cell r="D36" t="str">
            <v>ΠΕ70</v>
          </cell>
          <cell r="E36" t="str">
            <v>5o ΟΛΟΗΜΕΡΟ ΔΗΜΟΤΙΚΟ ΣΧΟΛΕΙΟ ΗΡΑΚΛΕΙΟΥ</v>
          </cell>
          <cell r="F36">
            <v>12</v>
          </cell>
          <cell r="G36">
            <v>8</v>
          </cell>
        </row>
        <row r="37">
          <cell r="A37">
            <v>9050465</v>
          </cell>
          <cell r="B37" t="str">
            <v>6ο ΔΣ Ηρακλείου</v>
          </cell>
          <cell r="C37" t="str">
            <v>ΨΥΧΟΓΙΟΣ ΒΕΛΙΣΣΑΡΙΟΣ</v>
          </cell>
          <cell r="D37" t="str">
            <v>ΠΕ70</v>
          </cell>
          <cell r="E37" t="str">
            <v>6o ΟΛΟΗΜΕΡΟ ΔΗΜΟΤΙΚΟ ΣΧΟΛΕΙΟ ΗΡΑΚΛΕΙΟΥ</v>
          </cell>
          <cell r="F37">
            <v>12</v>
          </cell>
          <cell r="G37">
            <v>8</v>
          </cell>
        </row>
        <row r="38">
          <cell r="A38">
            <v>9050680</v>
          </cell>
          <cell r="B38" t="str">
            <v>7ο ΔΣ Ηρακλείου</v>
          </cell>
          <cell r="C38" t="str">
            <v>ΧΑΣΙΩΤΗΣ ΚΩΝ/ΝΟΣ</v>
          </cell>
          <cell r="D38" t="str">
            <v>ΠΕ70</v>
          </cell>
          <cell r="E38" t="str">
            <v>7o ΟΛΟΗΜΕΡΟ ΔΗΜΟΤΙΚΟ ΣΧΟΛΕΙΟ ΗΡΑΚΛΕΙΟΥ</v>
          </cell>
          <cell r="F38">
            <v>10</v>
          </cell>
          <cell r="G38">
            <v>10</v>
          </cell>
        </row>
        <row r="39">
          <cell r="A39">
            <v>9050904</v>
          </cell>
          <cell r="B39" t="str">
            <v>9ο ΔΣ Ηρακλείου</v>
          </cell>
          <cell r="C39" t="str">
            <v>ΙΩΣΗΦΙΔΟΥ ΑΦΕΝΤΙΑ</v>
          </cell>
          <cell r="D39" t="str">
            <v>ΠΕ70</v>
          </cell>
          <cell r="E39" t="str">
            <v>9o ΟΛΟΗΜΕΡΟ ΔΗΜΟΤΙΚΟ ΣΧΟΛΕΙΟ ΗΡΑΚΛΕΙΟΥ</v>
          </cell>
          <cell r="F39">
            <v>12</v>
          </cell>
          <cell r="G39">
            <v>8</v>
          </cell>
        </row>
        <row r="40">
          <cell r="A40">
            <v>9051731</v>
          </cell>
          <cell r="B40" t="str">
            <v>10ο ΔΣ Ηρακλείου</v>
          </cell>
          <cell r="C40" t="str">
            <v>ΝΑΤΣΗΣ ΑΡΙΣΤΟΤΕΛΗΣ</v>
          </cell>
          <cell r="D40" t="str">
            <v>ΠΕ70</v>
          </cell>
          <cell r="E40" t="str">
            <v>10o ΟΛΟΗΜΕΡΟ ΔΗΜΟΤΙΚΟ ΣΧΟΛΕΙΟ ΗΡΑΚΛΕΙΟΥ</v>
          </cell>
          <cell r="F40">
            <v>6</v>
          </cell>
          <cell r="G40">
            <v>12</v>
          </cell>
        </row>
        <row r="41">
          <cell r="A41">
            <v>9050959</v>
          </cell>
          <cell r="B41" t="str">
            <v>12ο ΔΣ Ηρακλείου</v>
          </cell>
          <cell r="C41" t="str">
            <v>ΜΗΝΑΣ ΑΘΑΝΑΣΙΟΣ</v>
          </cell>
          <cell r="D41" t="str">
            <v>ΠΕ70</v>
          </cell>
          <cell r="E41" t="str">
            <v>12o ΟΛΟΗΜΕΡΟ ΔΗΜΟΤΙΚΟ ΣΧΟΛΕΙΟ ΗΡΑΚΛΕΙΟΥ</v>
          </cell>
          <cell r="F41">
            <v>12</v>
          </cell>
          <cell r="G41">
            <v>8</v>
          </cell>
        </row>
        <row r="42">
          <cell r="A42">
            <v>9051115</v>
          </cell>
          <cell r="B42" t="str">
            <v>13ο ΔΣ Ηρακλείου</v>
          </cell>
          <cell r="C42" t="str">
            <v>ΣΑΛΙΑΡΗΣ ΠΑΝΑΓΙΩΤΗΣ</v>
          </cell>
          <cell r="D42" t="str">
            <v>ΠΕ70</v>
          </cell>
          <cell r="E42" t="str">
            <v>13o ΟΛΟΗΜΕΡΟ ΔΗΜΟΤΙΚΟ ΣΧΟΛΕΙΟ ΗΡΑΚΛΕΙΟΥ</v>
          </cell>
          <cell r="F42">
            <v>12</v>
          </cell>
          <cell r="G42">
            <v>8</v>
          </cell>
        </row>
        <row r="43">
          <cell r="A43">
            <v>9051116</v>
          </cell>
          <cell r="B43" t="str">
            <v>14ο ΔΣ Ηρακλείου</v>
          </cell>
          <cell r="C43" t="str">
            <v>ΓΑΜΒΡΙΝΟΣ ΓΕΩΡΓΙΟΣ</v>
          </cell>
          <cell r="D43" t="str">
            <v>ΠΕ70</v>
          </cell>
          <cell r="E43" t="str">
            <v>14o ΟΛΟΗΜΕΡΟ ΔΗΜΟΤΙΚΟ ΣΧΟΛΕΙΟ ΗΡΑΚΛΕΙΟΥ</v>
          </cell>
          <cell r="F43">
            <v>7</v>
          </cell>
          <cell r="G43">
            <v>12</v>
          </cell>
        </row>
        <row r="44">
          <cell r="A44">
            <v>9050041</v>
          </cell>
          <cell r="B44" t="str">
            <v>1ο ΔΣ Κηφισιάς</v>
          </cell>
          <cell r="C44" t="str">
            <v>ΑΛΕΞΑΝΔΡΗ ΑΓΛΑΪΑ</v>
          </cell>
          <cell r="D44" t="str">
            <v>ΠΕ70</v>
          </cell>
          <cell r="E44" t="str">
            <v>1o ΟΛΟΗΜΕΡΟ ΔΗΜΟΤΙΚΟ ΣΧΟΛΕΙΟ ΚΗΦΙΣΙΑΣ</v>
          </cell>
          <cell r="F44">
            <v>6</v>
          </cell>
          <cell r="G44">
            <v>12</v>
          </cell>
        </row>
        <row r="45">
          <cell r="A45">
            <v>9050042</v>
          </cell>
          <cell r="B45" t="str">
            <v>2ο ΔΣ Κηφισιάς</v>
          </cell>
          <cell r="C45" t="str">
            <v>ΚΟΘΩΝΑΣ ΙΩΑΝΝΗΣ</v>
          </cell>
          <cell r="D45" t="str">
            <v>ΠΕ70</v>
          </cell>
          <cell r="E45" t="str">
            <v>2o ΟΛΟΗΜΕΡΟ ΔΗΜΟΤΙΚΟ ΣΧΟΛΕΙΟ ΚΗΦΙΣΙΑΣ</v>
          </cell>
          <cell r="F45">
            <v>8</v>
          </cell>
          <cell r="G45">
            <v>12</v>
          </cell>
        </row>
        <row r="46">
          <cell r="A46">
            <v>9050043</v>
          </cell>
          <cell r="B46" t="str">
            <v>3ο ΔΣ Κηφισιάς</v>
          </cell>
          <cell r="C46" t="str">
            <v>ΦΑΛΙΑΓΚΑ ΕΦΗ</v>
          </cell>
          <cell r="D46" t="str">
            <v>ΠΕ70</v>
          </cell>
          <cell r="E46" t="str">
            <v>3o ΟΛΟΗΜΕΡΟ ΔΗΜΟΤΙΚΟ ΣΧΟΛΕΙΟ ΚΗΦΙΣΙΑΣ</v>
          </cell>
          <cell r="F46">
            <v>12</v>
          </cell>
          <cell r="G46">
            <v>8</v>
          </cell>
        </row>
        <row r="47">
          <cell r="A47">
            <v>9050044</v>
          </cell>
          <cell r="B47" t="str">
            <v>4ο ΔΣ Κηφισιάς</v>
          </cell>
          <cell r="C47" t="str">
            <v>ΓΑΛΑΝΗΣ ΚΩΝ/ΝΟΣ</v>
          </cell>
          <cell r="D47" t="str">
            <v>ΠΕ70</v>
          </cell>
          <cell r="E47" t="str">
            <v>4o ΟΛΟΗΜΕΡΟ ΔΗΜΟΤΙΚΟ ΣΧΟΛΕΙΟ ΚΗΦΙΣΙΑΣ</v>
          </cell>
          <cell r="F47">
            <v>12</v>
          </cell>
          <cell r="G47">
            <v>8</v>
          </cell>
        </row>
        <row r="48">
          <cell r="A48">
            <v>9050930</v>
          </cell>
          <cell r="B48" t="str">
            <v>5ο ΔΣ Κηφισιάς</v>
          </cell>
          <cell r="C48" t="str">
            <v>ΖΩΣΙΜΑΔΟΥ ΡΟΔΙΤΣΑ</v>
          </cell>
          <cell r="D48" t="str">
            <v>ΠΕ70</v>
          </cell>
          <cell r="E48" t="str">
            <v>5o ΟΛΟΗΜΕΡΟ ΔΗΜΟΤΙΚΟ ΣΧΟΛΕΙΟ ΚΗΦΙΣΙΑΣ</v>
          </cell>
          <cell r="F48">
            <v>7</v>
          </cell>
          <cell r="G48">
            <v>12</v>
          </cell>
        </row>
        <row r="49">
          <cell r="A49">
            <v>9051330</v>
          </cell>
          <cell r="B49" t="str">
            <v>6ο ΔΣ Κηφισιάς</v>
          </cell>
          <cell r="C49" t="str">
            <v>ΧΡΙΣΤΟΔΟΥΛΟΥ ΝΙΚΟΛΑΟΣ</v>
          </cell>
          <cell r="D49" t="str">
            <v>ΠΕ70</v>
          </cell>
          <cell r="E49" t="str">
            <v>6o ΟΛΟΗΜΕΡΟ ΔΗΜΟΤΙΚΟ ΣΧΟΛΕΙΟ ΚΗΦΙΣΙΑΣ</v>
          </cell>
          <cell r="F49">
            <v>6</v>
          </cell>
          <cell r="G49">
            <v>12</v>
          </cell>
        </row>
        <row r="50">
          <cell r="A50">
            <v>9051371</v>
          </cell>
          <cell r="B50" t="str">
            <v>7ο ΔΣ Κηφισιάς</v>
          </cell>
          <cell r="C50" t="str">
            <v>ΚΟΡΔΟΝΟΥΡΗΣ ΠΑΝΑΓΙΩΤΗΣ</v>
          </cell>
          <cell r="D50" t="str">
            <v>ΠΕ70</v>
          </cell>
          <cell r="E50" t="str">
            <v>7o ΟΛΟΗΜΕΡΟ ΔΗΜΟΤΙΚΟ ΣΧΟΛΕΙΟ ΚΗΦΙΣΙΑΣ</v>
          </cell>
          <cell r="F50">
            <v>12</v>
          </cell>
          <cell r="G50">
            <v>8</v>
          </cell>
        </row>
        <row r="51">
          <cell r="A51">
            <v>9051369</v>
          </cell>
          <cell r="B51" t="str">
            <v>8ο ΔΣ Κηφισιάς</v>
          </cell>
          <cell r="C51" t="str">
            <v>ΒΙΤΩΡΑΤΟΣ ΕΥΣΤΑΘΙΟΣ</v>
          </cell>
          <cell r="D51" t="str">
            <v>ΠΕ70</v>
          </cell>
          <cell r="E51" t="str">
            <v>8o ΟΛΟΗΜΕΡΟ ΔΗΜΟΤΙΚΟ ΣΧΟΛΕΙΟ ΚΗΦΙΣΙΑΣ</v>
          </cell>
          <cell r="F51">
            <v>12</v>
          </cell>
          <cell r="G51">
            <v>8</v>
          </cell>
        </row>
        <row r="52">
          <cell r="A52">
            <v>9050046</v>
          </cell>
          <cell r="B52" t="str">
            <v>1ο ΔΣ Ν Ερυθραίας</v>
          </cell>
          <cell r="C52" t="str">
            <v>ΜΕΡΙΧΩΒΙΤΗΣ ΙΩΑΝΝΗΣ</v>
          </cell>
          <cell r="D52" t="str">
            <v>ΠΕ70</v>
          </cell>
          <cell r="E52" t="str">
            <v>1o ΟΛΟΗΜΕΡΟ ΔΗΜΟΤΙΚΟ ΣΧΟΛΕΙΟ ΝΕΑΣ ΕΡΥΘΡΑΙΑΣ</v>
          </cell>
          <cell r="F52">
            <v>12</v>
          </cell>
          <cell r="G52">
            <v>8</v>
          </cell>
        </row>
        <row r="53">
          <cell r="A53">
            <v>9050047</v>
          </cell>
          <cell r="B53" t="str">
            <v>2ο ΔΣ Ν Ερυθραίας</v>
          </cell>
          <cell r="C53" t="str">
            <v>ΤΣΟΛΑΚΙΔΟΥ ΕΛΕΝΗ</v>
          </cell>
          <cell r="D53" t="str">
            <v>ΠΕ70</v>
          </cell>
          <cell r="E53" t="str">
            <v>2o ΟΛΟΗΜΕΡΟ ΔΗΜΟΤΙΚΟ ΣΧΟΛΕΙΟ ΝΕΑΣ ΕΡΥΘΡΑΙΑΣ</v>
          </cell>
          <cell r="F53">
            <v>12</v>
          </cell>
          <cell r="G53">
            <v>8</v>
          </cell>
        </row>
        <row r="54">
          <cell r="A54">
            <v>9051644</v>
          </cell>
          <cell r="B54" t="str">
            <v>3ο ΔΣ Ν Ερυθραίας</v>
          </cell>
          <cell r="C54" t="str">
            <v>ΑΝΔΡΩΝΗΣ ΑΘΑΝΑΣΙΟΣ</v>
          </cell>
          <cell r="D54" t="str">
            <v>ΠΕ70</v>
          </cell>
          <cell r="E54" t="str">
            <v>3o ΟΛΟΗΜΕΡΟ ΔΗΜΟΤΙΚΟ ΣΧΟΛΕΙΟ ΝΕΑΣ ΕΡΥΘΡΑΙΑΣ</v>
          </cell>
          <cell r="F54">
            <v>6</v>
          </cell>
          <cell r="G54">
            <v>12</v>
          </cell>
        </row>
        <row r="55">
          <cell r="A55">
            <v>9051370</v>
          </cell>
          <cell r="B55" t="str">
            <v>ΔΣ Εκάλης</v>
          </cell>
          <cell r="C55" t="str">
            <v>ΚΑΤΣΑΛΗ ΕΙΡΗΝΗ</v>
          </cell>
          <cell r="D55" t="str">
            <v>ΠΕ70</v>
          </cell>
          <cell r="E55" t="str">
            <v>ΟΛΟΗΜΕΡΟ ΔΗΜΟΤΙΚΟ ΣΧΟΛΕΙΟ ΕΚΑΛΗΣ</v>
          </cell>
          <cell r="F55">
            <v>6</v>
          </cell>
          <cell r="G55">
            <v>12</v>
          </cell>
        </row>
        <row r="56">
          <cell r="A56">
            <v>9051368</v>
          </cell>
          <cell r="B56" t="str">
            <v>1ο ΔΣ Λυκόβρυσης</v>
          </cell>
          <cell r="C56" t="str">
            <v>ΝΑΣΣΗΣ ΠΑΝΤΕΛΗΣ</v>
          </cell>
          <cell r="D56" t="str">
            <v>ΠΕ11</v>
          </cell>
          <cell r="E56" t="str">
            <v>1o ΟΛΟΗΜΕΡΟ ΔΗΜΟΤΙΚΟ ΣΧΟΛΕΙΟ ΛΥΚΟΒΡΥΣΗΣ</v>
          </cell>
          <cell r="F56">
            <v>12</v>
          </cell>
          <cell r="G56">
            <v>8</v>
          </cell>
        </row>
        <row r="57">
          <cell r="A57">
            <v>9051271</v>
          </cell>
          <cell r="B57" t="str">
            <v>2ο ΔΣ Λυκόβρυσης</v>
          </cell>
          <cell r="C57" t="str">
            <v>ΤΣΙΩΤΑΣ ΠΑΝΤΕΛΗΣ</v>
          </cell>
          <cell r="D57" t="str">
            <v>ΠΕ70</v>
          </cell>
          <cell r="E57" t="str">
            <v>2o ΟΛΟΗΜΕΡΟ ΔΗΜΟΤΙΚΟ ΣΧΟΛΕΙΟ ΛΥΚΟΒΡΥΣΗ</v>
          </cell>
          <cell r="F57">
            <v>12</v>
          </cell>
          <cell r="G57">
            <v>8</v>
          </cell>
        </row>
        <row r="58">
          <cell r="A58">
            <v>9050053</v>
          </cell>
          <cell r="B58" t="str">
            <v>1ο ΔΣ Πεύκης</v>
          </cell>
          <cell r="C58" t="str">
            <v>ΚΑΡΑΣΤΑΘΗΣ ΑΘΑΝΑΣΙΟΣ</v>
          </cell>
          <cell r="D58" t="str">
            <v>ΠΕ70</v>
          </cell>
          <cell r="E58" t="str">
            <v>1o ΟΛΟΗΜΕΡΟ ΔΗΜΟΤΙΚΟ ΣΧΟΛΕΙΟ ΠΕΥΚΗΣ</v>
          </cell>
          <cell r="F58">
            <v>12</v>
          </cell>
          <cell r="G58">
            <v>8</v>
          </cell>
        </row>
        <row r="59">
          <cell r="A59">
            <v>9050054</v>
          </cell>
          <cell r="B59" t="str">
            <v>2ο ΔΣ Πεύκης</v>
          </cell>
          <cell r="C59" t="str">
            <v>ΡΟΥΣΤΑΝΗΣ ΕΥΑΓΓΕΛΟΣ</v>
          </cell>
          <cell r="D59" t="str">
            <v>ΠΕ70</v>
          </cell>
          <cell r="E59" t="str">
            <v>2o ΟΛΟΗΜΕΡΟ ΔΗΜΟΤΙΚΟ ΣΧΟΛΕΙΟ ΠΕΥΚΗΣ</v>
          </cell>
          <cell r="F59">
            <v>12</v>
          </cell>
          <cell r="G59">
            <v>8</v>
          </cell>
        </row>
        <row r="60">
          <cell r="A60">
            <v>9051270</v>
          </cell>
          <cell r="B60" t="str">
            <v>3ο ΔΣ Πεύκης</v>
          </cell>
          <cell r="C60" t="str">
            <v>ΘΗΒΑΙΟΣ ΚΩΝΣΤΑΝΤΙΝΟΣ</v>
          </cell>
          <cell r="D60" t="str">
            <v>ΠΕ70</v>
          </cell>
          <cell r="E60" t="str">
            <v>3o ΟΛΟΗΜΕΡΟ ΔΗΜΟΤΙΚΟ ΣΧΟΛΕΙΟ ΠΕΥΚΗΣ</v>
          </cell>
          <cell r="F60">
            <v>12</v>
          </cell>
          <cell r="G60">
            <v>8</v>
          </cell>
        </row>
        <row r="61">
          <cell r="A61">
            <v>9051367</v>
          </cell>
          <cell r="B61" t="str">
            <v>4ο ΔΣ Πεύκης</v>
          </cell>
          <cell r="C61" t="str">
            <v>ΤΖΟΒΛΑ ΕΙΡΗΝΗ</v>
          </cell>
          <cell r="D61" t="str">
            <v>ΠΕ70</v>
          </cell>
          <cell r="E61" t="str">
            <v>4o ΟΛΟΗΜΕΡΟ ΔΗΜΟΤΙΚΟ ΣΧΟΛΕΙΟ ΠΕΥΚΗΣ</v>
          </cell>
          <cell r="F61">
            <v>12</v>
          </cell>
          <cell r="G61">
            <v>8</v>
          </cell>
        </row>
        <row r="62">
          <cell r="A62">
            <v>9050477</v>
          </cell>
          <cell r="B62" t="str">
            <v>1ο ΔΣ Μεταμόρφωσης</v>
          </cell>
          <cell r="C62" t="str">
            <v>ΜΠΕΖΑΣ ΑΝΤΩΝΗΣ</v>
          </cell>
          <cell r="D62" t="str">
            <v>ΠΕ70</v>
          </cell>
          <cell r="E62" t="str">
            <v>1o ΟΛΟΗΜΕΡΟ ΔΗΜΟΤΙΚΟ ΣΧΟΛΕΙΟ ΜΕΤΑΜΟΡΦΩΣΗΣ</v>
          </cell>
          <cell r="F62">
            <v>12</v>
          </cell>
          <cell r="G62">
            <v>8</v>
          </cell>
        </row>
        <row r="63">
          <cell r="A63">
            <v>9050480</v>
          </cell>
          <cell r="B63" t="str">
            <v>2ο ΔΣ Μεταμόρφωσης</v>
          </cell>
          <cell r="C63" t="str">
            <v>ΚΟΡΟΜΗΛΑΣ ΒΑΣΙΛΕΙΟΣ</v>
          </cell>
          <cell r="D63" t="str">
            <v>ΠΕ70</v>
          </cell>
          <cell r="E63" t="str">
            <v>2o ΟΛΟΗΜΕΡΟ ΔΗΜΟΤΙΚΟ ΣΧΟΛΕΙΟ ΜΕΤΑΜΟΡΦΩΣΗΣ</v>
          </cell>
          <cell r="F63">
            <v>12</v>
          </cell>
          <cell r="G63">
            <v>8</v>
          </cell>
        </row>
        <row r="64">
          <cell r="A64">
            <v>9050481</v>
          </cell>
          <cell r="B64" t="str">
            <v>3ο ΔΣ Μεταμόρφωσης</v>
          </cell>
          <cell r="C64" t="str">
            <v>ΒΛΑΧΟΠΟΥΛΟΣ ΝΙΚΟΛΑΟΣ</v>
          </cell>
          <cell r="D64" t="str">
            <v>ΠΕ70</v>
          </cell>
          <cell r="E64" t="str">
            <v>3o ΟΛΟΗΜΕΡΟ ΔΗΜΟΤΙΚΟ ΣΧΟΛΕΙΟ ΜΕΤΑΜΟΡΦΩΣΗΣ</v>
          </cell>
          <cell r="F64">
            <v>12</v>
          </cell>
          <cell r="G64">
            <v>8</v>
          </cell>
        </row>
        <row r="65">
          <cell r="A65">
            <v>9051117</v>
          </cell>
          <cell r="B65" t="str">
            <v>4ο ΔΣ Μεταμόρφωσης</v>
          </cell>
          <cell r="C65" t="str">
            <v>ΔΑΒΙΔ ΑΝΝΑ</v>
          </cell>
          <cell r="D65" t="str">
            <v>ΠΕ70</v>
          </cell>
          <cell r="E65" t="str">
            <v>4o ΟΛΟΗΜΕΡΟ ΔΗΜΟΤΙΚΟ ΣΧΟΛΕΙΟ ΜΕΤΑΜΟΡΦΩΣΗΣ</v>
          </cell>
          <cell r="F65">
            <v>9</v>
          </cell>
          <cell r="G65">
            <v>12</v>
          </cell>
        </row>
        <row r="66">
          <cell r="A66">
            <v>9051844</v>
          </cell>
          <cell r="B66" t="str">
            <v>5ο ΔΣ Μεταμόρφωσης</v>
          </cell>
          <cell r="C66" t="str">
            <v>ΚΟΥΜΠΗ-ΠΡΑΓΟΥΔΑΚΗ ΜΑΡΙΑ</v>
          </cell>
          <cell r="D66" t="str">
            <v>ΠΕ06</v>
          </cell>
          <cell r="E66" t="str">
            <v>5o ΟΛΟΗΜΕΡΟ ΔΗΜΟΤΙΚΟ ΣΧΟΛΕΙΟ ΜΕΤΑΜΟΡΦΩΣΗ</v>
          </cell>
          <cell r="F66">
            <v>12</v>
          </cell>
          <cell r="G66">
            <v>8</v>
          </cell>
        </row>
        <row r="67">
          <cell r="A67">
            <v>9050484</v>
          </cell>
          <cell r="B67" t="str">
            <v>6ο ΔΣ Μεταμόρφωσης</v>
          </cell>
          <cell r="C67" t="str">
            <v>ΑΛΒΑΝΟΣ ΔΟΥΚΑΣ</v>
          </cell>
          <cell r="D67" t="str">
            <v>ΠΕ70</v>
          </cell>
          <cell r="E67" t="str">
            <v>6o ΟΛΟΗΜΕΡΟ ΔΗΜΟΤΙΚΟ ΣΧΟΛΕΙΟ ΜΕΤΑΜΟΡΦΩΣΗΣ</v>
          </cell>
          <cell r="F67">
            <v>12</v>
          </cell>
          <cell r="G67">
            <v>8</v>
          </cell>
        </row>
        <row r="68">
          <cell r="A68">
            <v>9050681</v>
          </cell>
          <cell r="B68" t="str">
            <v>7ο ΔΣ Μεταμόρφωσης</v>
          </cell>
          <cell r="C68" t="str">
            <v>ΗΛΙΟΠΟΥΛΟΥ ΑΔΑΜΑΝΤΙΑ</v>
          </cell>
          <cell r="D68" t="str">
            <v>ΠΕ70</v>
          </cell>
          <cell r="E68" t="str">
            <v>7o ΟΛΟΗΜΕΡΟ ΔΗΜΟΤΙΚΟ ΣΧΟΛΕΙΟ ΜΕΤΑΜΟΡΦΩΣΗΣ</v>
          </cell>
          <cell r="F68">
            <v>12</v>
          </cell>
          <cell r="G68">
            <v>8</v>
          </cell>
        </row>
        <row r="69">
          <cell r="A69">
            <v>9050485</v>
          </cell>
          <cell r="B69" t="str">
            <v>1ο ΔΣ Ν. Ιωνίας</v>
          </cell>
          <cell r="C69" t="str">
            <v>ΤΣΟΥΡΜΑΣ ΛΕΩΝΙΔΑΣ</v>
          </cell>
          <cell r="D69" t="str">
            <v>ΠΕ70</v>
          </cell>
          <cell r="E69" t="str">
            <v>1o ΟΛΟΗΜΕΡΟ ΔΗΜΟΤΙΚΟ ΣΧΟΛΕΙΟ ΝΕΑΣ ΙΩΝΙΑΣ</v>
          </cell>
          <cell r="F69">
            <v>12</v>
          </cell>
          <cell r="G69">
            <v>8</v>
          </cell>
        </row>
        <row r="70">
          <cell r="A70">
            <v>9050495</v>
          </cell>
          <cell r="B70" t="str">
            <v>2ο ΔΣ Ν. Ιωνίας</v>
          </cell>
          <cell r="C70" t="str">
            <v>ΜΠΕΤΖΕΛΟΣ ΝΙΚΟΛΑΟΣ</v>
          </cell>
          <cell r="D70" t="str">
            <v>ΠΕ70</v>
          </cell>
          <cell r="E70" t="str">
            <v>2o ΟΛΟΗΜΕΡΟ ΔΗΜΟΤΙΚΟ ΣΧΟΛΕΙΟ ΝΕΑΣ ΙΩΝΙΑΣ</v>
          </cell>
          <cell r="F70">
            <v>12</v>
          </cell>
          <cell r="G70">
            <v>8</v>
          </cell>
        </row>
        <row r="71">
          <cell r="A71">
            <v>9050496</v>
          </cell>
          <cell r="B71" t="str">
            <v>3ο ΔΣ Ν. Ιωνίας</v>
          </cell>
          <cell r="C71" t="str">
            <v>ΚΑΡΑΚΩΣΤΑΣ ΕΥΡΙΠΙΔΗΣ</v>
          </cell>
          <cell r="D71" t="str">
            <v>ΠΕ70</v>
          </cell>
          <cell r="E71" t="str">
            <v>3o ΟΛΟΗΜΕΡΟ ΔΗΜΟΤΙΚΟ ΣΧΟΛΕΙΟ ΝΕΑΣ ΙΩΝΙΑΣ</v>
          </cell>
          <cell r="F71">
            <v>12</v>
          </cell>
          <cell r="G71">
            <v>8</v>
          </cell>
        </row>
        <row r="72">
          <cell r="A72">
            <v>9050499</v>
          </cell>
          <cell r="B72" t="str">
            <v>4ο ΔΣ Ν. Ιωνίας</v>
          </cell>
          <cell r="C72" t="str">
            <v>ΑΓΓΕΛΑΚΗ ΜΑΡΙΑΝΝΑ</v>
          </cell>
          <cell r="D72" t="str">
            <v>ΠΕ16.01</v>
          </cell>
          <cell r="E72" t="str">
            <v>4o ΟΛΟΗΜΕΡΟ ΔΗΜΟΤΙΚΟ ΣΧΟΛΕΙΟ ΝΕΑΣ ΙΩΝΙΑΣ</v>
          </cell>
          <cell r="F72">
            <v>12</v>
          </cell>
          <cell r="G72">
            <v>8</v>
          </cell>
        </row>
        <row r="73">
          <cell r="A73">
            <v>9050502</v>
          </cell>
          <cell r="B73" t="str">
            <v>6ο ΔΣ Ν. Ιωνίας</v>
          </cell>
          <cell r="C73" t="str">
            <v>ΤΖΙΜΑΣ ΚΩΝΣΤΑΝΤΙΝΟΣ</v>
          </cell>
          <cell r="D73" t="str">
            <v>ΠΕ70</v>
          </cell>
          <cell r="E73" t="str">
            <v>6o ΟΛΟΗΜΕΡΟ ΔΗΜΟΤΙΚΟ ΣΧΟΛΕΙΟ ΝΕΑΣ ΙΩΝΙΑΣ</v>
          </cell>
          <cell r="F73">
            <v>12</v>
          </cell>
          <cell r="G73">
            <v>8</v>
          </cell>
        </row>
        <row r="74">
          <cell r="A74">
            <v>9050504</v>
          </cell>
          <cell r="B74" t="str">
            <v>7ο ΔΣ Ν. Ιωνίας</v>
          </cell>
          <cell r="C74" t="str">
            <v>ΚΟΥΔΟΥΝΑ ΧΡΥΣΑΝΘΗ</v>
          </cell>
          <cell r="D74" t="str">
            <v>ΠΕ70</v>
          </cell>
          <cell r="E74" t="str">
            <v>7o ΟΛΟΗΜΕΡΟ ΔΗΜΟΤΙΚΟ ΣΧΟΛΕΙΟ ΝΕΑΣ ΙΩΝΙΑΣ</v>
          </cell>
          <cell r="F74">
            <v>12</v>
          </cell>
          <cell r="G74">
            <v>8</v>
          </cell>
        </row>
        <row r="75">
          <cell r="A75">
            <v>9050506</v>
          </cell>
          <cell r="B75" t="str">
            <v>8ο ΔΣ Ν. Ιωνίας</v>
          </cell>
          <cell r="C75" t="str">
            <v>ΚΟΚΚΑΣ ΑΝΔΡΕΑΣ</v>
          </cell>
          <cell r="D75" t="str">
            <v>ΠΕ70</v>
          </cell>
          <cell r="E75" t="str">
            <v>8o ΟΛΟΗΜΕΡΟ ΔΗΜΟΤΙΚΟ ΣΧΟΛΕΙΟ ΝΕΑΣ ΙΩΝΙΑΣ</v>
          </cell>
          <cell r="F75">
            <v>10</v>
          </cell>
          <cell r="G75">
            <v>10</v>
          </cell>
        </row>
        <row r="76">
          <cell r="A76">
            <v>9050508</v>
          </cell>
          <cell r="B76" t="str">
            <v>9ο ΔΣ Ν. Ιωνίας</v>
          </cell>
          <cell r="C76" t="str">
            <v>ΠΑΠΑΣΠΥΡΟΠΟΥΛΟΣ ΔΗΜΗΤΡΙΟΣ</v>
          </cell>
          <cell r="D76" t="str">
            <v>ΠΕ70</v>
          </cell>
          <cell r="E76" t="str">
            <v>9o ΟΛΟΗΜΕΡΟ ΔΗΜΟΤΙΚΟ ΣΧΟΛΕΙΟ ΝΕΑΣ ΙΩΝΙΑΣ</v>
          </cell>
          <cell r="F76">
            <v>12</v>
          </cell>
          <cell r="G76">
            <v>8</v>
          </cell>
        </row>
        <row r="77">
          <cell r="A77">
            <v>9050487</v>
          </cell>
          <cell r="B77" t="str">
            <v>10ο ΔΣ Ν. Ιωνίας</v>
          </cell>
          <cell r="C77" t="str">
            <v>ΚΙΑΤΟΥ ΕΥΑΓΓΕΛΙΑ</v>
          </cell>
          <cell r="D77" t="str">
            <v>ΠΕ70</v>
          </cell>
          <cell r="E77" t="str">
            <v>10o ΟΛΟΗΜΕΡΟ ΔΗΜΟΤΙΚΟ ΣΧΟΛΕΙΟ ΝΕΑΣ ΙΩΝΙΑΣ</v>
          </cell>
          <cell r="F77">
            <v>12</v>
          </cell>
          <cell r="G77">
            <v>8</v>
          </cell>
        </row>
        <row r="78">
          <cell r="A78">
            <v>9050488</v>
          </cell>
          <cell r="B78" t="str">
            <v>11ο ΔΣ Ν. Ιωνίας</v>
          </cell>
          <cell r="C78" t="str">
            <v>ΠΡΕΝΤΖΑΣ ΚΩΝ/ΝΟΣ</v>
          </cell>
          <cell r="D78" t="str">
            <v>ΠΕ70</v>
          </cell>
          <cell r="E78" t="str">
            <v>11o ΟΛΟΗΜΕΡΟ ΔΗΜΟΤΙΚΟ ΣΧΟΛΕΙΟ ΝΕΑΣ ΙΩΝΙΑΣ</v>
          </cell>
          <cell r="F78">
            <v>12</v>
          </cell>
          <cell r="G78">
            <v>8</v>
          </cell>
        </row>
        <row r="79">
          <cell r="A79">
            <v>9050491</v>
          </cell>
          <cell r="B79" t="str">
            <v>14ο ΔΣ Ν. Ιωνίας</v>
          </cell>
          <cell r="C79" t="str">
            <v>ΦΛΕΜΟΤΟΜΟΣ ΓΕΩΡΓΙΟΣ</v>
          </cell>
          <cell r="D79" t="str">
            <v>ΠΕ70</v>
          </cell>
          <cell r="E79" t="str">
            <v>14o ΟΛΟΗΜΕΡΟ ΔΗΜΟΤΙΚΟ ΣΧΟΛΕΙΟ ΝΕΑΣ ΙΩΝΙΑΣ</v>
          </cell>
          <cell r="F79">
            <v>9</v>
          </cell>
          <cell r="G79">
            <v>12</v>
          </cell>
        </row>
        <row r="80">
          <cell r="A80">
            <v>9050492</v>
          </cell>
          <cell r="B80" t="str">
            <v>15ο ΔΣ Ν. Ιωνίας</v>
          </cell>
          <cell r="C80" t="str">
            <v>ΧΡΑΝΙΩΤΗΣ ΣΤΑΥΡΟΣ</v>
          </cell>
          <cell r="D80" t="str">
            <v>ΠΕ70</v>
          </cell>
          <cell r="E80" t="str">
            <v>15o ΟΛΟΗΜΕΡΟ ΔΗΜΟΤΙΚΟ ΣΧΟΛΕΙΟ ΝΕΑΣ ΙΩΝΙΑΣ</v>
          </cell>
          <cell r="F80">
            <v>7</v>
          </cell>
          <cell r="G80">
            <v>12</v>
          </cell>
        </row>
        <row r="81">
          <cell r="A81">
            <v>9050493</v>
          </cell>
          <cell r="B81" t="str">
            <v>16ο ΔΣ Ν. Ιωνίας</v>
          </cell>
          <cell r="C81" t="str">
            <v>ΒΑΒΟΥΡΑΚΗΣ ΜΑΤΘΑΙΟΣ</v>
          </cell>
          <cell r="D81" t="str">
            <v>ΠΕ70</v>
          </cell>
          <cell r="E81" t="str">
            <v>16o ΟΛΟΗΜΕΡΟ ΔΗΜΟΤΙΚΟ ΣΧΟΛΕΙΟ ΝΕΑΣ ΙΩΝΙΑΣ</v>
          </cell>
          <cell r="F81">
            <v>6</v>
          </cell>
          <cell r="G81">
            <v>12</v>
          </cell>
        </row>
        <row r="82">
          <cell r="A82">
            <v>9051481</v>
          </cell>
          <cell r="B82" t="str">
            <v>19ο ΔΣ Ν. Ιωνίας</v>
          </cell>
          <cell r="C82" t="str">
            <v>ΠΑΠΠΑ ΑΛΕΞΑΝΔΡΑ</v>
          </cell>
          <cell r="D82" t="str">
            <v>ΠΕ70</v>
          </cell>
          <cell r="E82" t="str">
            <v>19o ΟΛΟΗΜΕΡΟ ΔΗΜΟΤΙΚΟ ΣΧΟΛΕΙΟ ΝΕΑΣ ΙΩΝΙΑΣ</v>
          </cell>
          <cell r="F82">
            <v>12</v>
          </cell>
          <cell r="G82">
            <v>8</v>
          </cell>
        </row>
        <row r="83">
          <cell r="A83">
            <v>9051651</v>
          </cell>
          <cell r="B83" t="str">
            <v>Διαπολιτισμικό (Αλσούπολης)</v>
          </cell>
          <cell r="C83" t="str">
            <v>ΤΣΑΜΗ ΜΑΡΙΑ</v>
          </cell>
          <cell r="D83" t="str">
            <v>ΠΕ06</v>
          </cell>
          <cell r="E83" t="str">
            <v>ΟΛΟΗΜΕΡΟ ΔΙΑΠΟΛΙΤΙΣΜΙΚΟ ΔΗΜΟΤΙΚΟ ΣΧΟΛΕΙΟ ΝΕΑΣ ΙΩΝΙΑΣ</v>
          </cell>
          <cell r="F83">
            <v>12</v>
          </cell>
          <cell r="G83">
            <v>8</v>
          </cell>
        </row>
        <row r="84">
          <cell r="A84">
            <v>9050084</v>
          </cell>
          <cell r="B84" t="str">
            <v>1ο ΔΣ Παπάγου</v>
          </cell>
          <cell r="C84" t="str">
            <v>ΚΟΥΛΟΠΟΥΛΟΥ ΑΘΗΝΑ</v>
          </cell>
          <cell r="D84" t="str">
            <v>ΠΕ70</v>
          </cell>
          <cell r="E84" t="str">
            <v>1o ΟΛΟΗΜΕΡΟ ΔΗΜΟΤΙΚΟ ΣΧΟΛΕΙΟ ΠΑΠΑΓΟΥ</v>
          </cell>
          <cell r="F84">
            <v>12</v>
          </cell>
          <cell r="G84">
            <v>8</v>
          </cell>
        </row>
        <row r="85">
          <cell r="A85">
            <v>9050902</v>
          </cell>
          <cell r="B85" t="str">
            <v>2ο ΔΣ Παπάγου</v>
          </cell>
          <cell r="C85" t="str">
            <v>ΣΤΑΜΑΤΟΠΟΥΛΟΥ ΕΛΕΝΗ</v>
          </cell>
          <cell r="D85" t="str">
            <v>ΠΕ70</v>
          </cell>
          <cell r="E85" t="str">
            <v>2o ΟΛΟΗΜΕΡΟ ΔΗΜΟΤΙΚΟ ΣΧΟΛΕΙΟ ΠΑΠΑΓΟΥ</v>
          </cell>
          <cell r="F85">
            <v>12</v>
          </cell>
          <cell r="G85">
            <v>8</v>
          </cell>
        </row>
        <row r="86">
          <cell r="A86">
            <v>9051485</v>
          </cell>
          <cell r="B86" t="str">
            <v>3ο ΔΣ Παπάγου</v>
          </cell>
          <cell r="C86" t="str">
            <v>ΑΡΧΟΝΤΑΚΗΣ ΜΑΝΩΛΗΣ</v>
          </cell>
          <cell r="D86" t="str">
            <v>ΠΕ70</v>
          </cell>
          <cell r="E86" t="str">
            <v>3o ΟΛΟΗΜΕΡΟ ΔΗΜΟΤΙΚΟ ΣΧΟΛΕΙΟ ΠΑΠΑΓΟΥ</v>
          </cell>
          <cell r="F86">
            <v>6</v>
          </cell>
          <cell r="G86">
            <v>12</v>
          </cell>
        </row>
        <row r="87">
          <cell r="A87">
            <v>9050080</v>
          </cell>
          <cell r="B87" t="str">
            <v>1ο ΔΣ Χολαργού</v>
          </cell>
          <cell r="C87" t="str">
            <v>ΜΑΣΣΟΥ ΜΑΡΙΑ</v>
          </cell>
          <cell r="D87" t="str">
            <v>ΠΕ70</v>
          </cell>
          <cell r="E87" t="str">
            <v>1o ΟΛΟΗΜΕΡΟ ΔΗΜΟΤΙΚΟ ΣΧΟΛΕΙΟ ΧΟΛΑΡΓΟΥ</v>
          </cell>
          <cell r="F87">
            <v>17</v>
          </cell>
          <cell r="G87">
            <v>8</v>
          </cell>
        </row>
        <row r="88">
          <cell r="A88">
            <v>9050085</v>
          </cell>
          <cell r="B88" t="str">
            <v>2ο ΔΣ Χολαργού</v>
          </cell>
          <cell r="C88" t="str">
            <v>ΔΗΜΗΤΡΟΠΟΥΛΟΥ ΕΙΡΗΝΗ</v>
          </cell>
          <cell r="D88" t="str">
            <v>ΠΕ70</v>
          </cell>
          <cell r="E88" t="str">
            <v>2o ΟΛΟΗΜΕΡΟ ΔΗΜΟΤΙΚΟ ΣΧΟΛΕΙΟ ΧΟΛΑΡΓΟΥ</v>
          </cell>
          <cell r="F88">
            <v>10</v>
          </cell>
          <cell r="G88">
            <v>10</v>
          </cell>
        </row>
        <row r="89">
          <cell r="A89">
            <v>9050954</v>
          </cell>
          <cell r="B89" t="str">
            <v>3ο ΔΣ Χολαργού</v>
          </cell>
          <cell r="C89" t="str">
            <v>ΔΗΜΑΚΟΠΟΥΛΟΥ ΜΑΡΙΑ</v>
          </cell>
          <cell r="D89" t="str">
            <v>ΠΕ70</v>
          </cell>
          <cell r="E89" t="str">
            <v>3o ΟΛΟΗΜΕΡΟ ΔΗΜΟΤΙΚΟ ΣΧΟΛΕΙΟ ΧΟΛΑΡΓΟΣ</v>
          </cell>
          <cell r="F89">
            <v>10</v>
          </cell>
          <cell r="G89">
            <v>10</v>
          </cell>
        </row>
        <row r="90">
          <cell r="A90">
            <v>9051112</v>
          </cell>
          <cell r="B90" t="str">
            <v>4ο ΔΣ Χολαργού</v>
          </cell>
          <cell r="C90" t="str">
            <v>ΟΙΚΟΝΟΜΟΥ ΓΕΩΡΓΙΑ</v>
          </cell>
          <cell r="D90" t="str">
            <v>ΠΕ70</v>
          </cell>
          <cell r="E90" t="str">
            <v>4o ΟΛΟΗΜΕΡΟ ΔΗΜΟΤΙΚΟ ΣΧΟΛΕΙΟ ΧΟΛΑΡΓΟΣ</v>
          </cell>
          <cell r="F90">
            <v>12</v>
          </cell>
          <cell r="G90">
            <v>8</v>
          </cell>
        </row>
        <row r="91">
          <cell r="A91">
            <v>9051535</v>
          </cell>
          <cell r="B91" t="str">
            <v>5ο ΔΣ Χολαργού</v>
          </cell>
          <cell r="C91" t="str">
            <v>ΝΙΚΑΚΗ ΠΑΡΑΣΚΕΥΗ</v>
          </cell>
          <cell r="D91" t="str">
            <v>ΠΕ70</v>
          </cell>
          <cell r="E91" t="str">
            <v>5o ΟΛΟΗΜΕΡΟ ΔΗΜΟΤΙΚΟ ΣΧΟΛΕΙΟ ΧΟΛΑΡΓΟΥ</v>
          </cell>
          <cell r="F91">
            <v>8</v>
          </cell>
          <cell r="G91">
            <v>12</v>
          </cell>
        </row>
        <row r="92">
          <cell r="A92">
            <v>9050045</v>
          </cell>
          <cell r="B92" t="str">
            <v>1ο ΔΣ Μελισσίων</v>
          </cell>
          <cell r="C92" t="str">
            <v>ΒΑΡΘΑΛΑΜΗ ΜΑΡΙΑ</v>
          </cell>
          <cell r="D92" t="str">
            <v>ΠΕ70</v>
          </cell>
          <cell r="E92" t="str">
            <v>1o ΟΛΟΗΜΕΡΟ ΔΗΜΟΤΙΚΟ ΣΧΟΛΕΙΟ ΜΕΛΙΣΣΙΩΝ</v>
          </cell>
          <cell r="F92">
            <v>15</v>
          </cell>
          <cell r="G92">
            <v>8</v>
          </cell>
        </row>
        <row r="93">
          <cell r="A93">
            <v>9050055</v>
          </cell>
          <cell r="B93" t="str">
            <v>2ο ΔΣ Μελισσίων</v>
          </cell>
          <cell r="C93" t="str">
            <v>ΤΣΟΥΤΗ ΕΥΑΓΓΕΛΙΑ</v>
          </cell>
          <cell r="D93" t="str">
            <v>ΠΕ70</v>
          </cell>
          <cell r="E93" t="str">
            <v>2o ΟΛΟΗΜΕΡΟ ΔΗΜΟΤΙΚΟ ΣΧΟΛΕΙΟ ΜΕΛΙΣΣΙΩΝ</v>
          </cell>
          <cell r="F93">
            <v>8</v>
          </cell>
          <cell r="G93">
            <v>12</v>
          </cell>
        </row>
        <row r="94">
          <cell r="A94">
            <v>9051114</v>
          </cell>
          <cell r="B94" t="str">
            <v>3ο ΔΣ Μελισσίων</v>
          </cell>
          <cell r="C94" t="str">
            <v>ΑΡΧΟΝΤΑΚΗΣ ΓΕΩΡΓΙΟΣ</v>
          </cell>
          <cell r="D94" t="str">
            <v>ΠΕ70</v>
          </cell>
          <cell r="E94" t="str">
            <v>3o ΟΛΟΗΜΕΡΟ ΔΗΜΟΤΙΚΟ ΣΧΟΛΕΙΟ ΜΕΛΙΣΣΙΩΝ</v>
          </cell>
          <cell r="F94">
            <v>18</v>
          </cell>
          <cell r="G94">
            <v>8</v>
          </cell>
        </row>
        <row r="95">
          <cell r="A95">
            <v>9051607</v>
          </cell>
          <cell r="B95" t="str">
            <v>4ο ΔΣ Μελισσίων</v>
          </cell>
          <cell r="C95" t="str">
            <v>ΧΑΛΕΠΛΗΣ ΣΠΥΡΙΔΩΝ</v>
          </cell>
          <cell r="D95" t="str">
            <v>ΠΕ70</v>
          </cell>
          <cell r="E95" t="str">
            <v>4o ΟΛΟΗΜΕΡΟ ΔΗΜΟΤΙΚΟ ΣΧΟΛΕΙΟ ΜΕΛΙΣΣΙΩΝ</v>
          </cell>
          <cell r="F95">
            <v>12</v>
          </cell>
          <cell r="G95">
            <v>8</v>
          </cell>
        </row>
        <row r="96">
          <cell r="A96">
            <v>9050059</v>
          </cell>
          <cell r="B96" t="str">
            <v>Κρυστάλλειο</v>
          </cell>
          <cell r="C96" t="str">
            <v>ΖΕΥΚΙΛΗ ΕΛΕΝΗ</v>
          </cell>
          <cell r="D96" t="str">
            <v>ΠΕ70</v>
          </cell>
          <cell r="E96" t="str">
            <v>1o ΟΛΟΗΜΕΡΟ ΔΗΜΟΤΙΚΟ ΣΧΟΛΕΙΟ ΠΕΝΤΕΛΗΣ</v>
          </cell>
          <cell r="F96">
            <v>12</v>
          </cell>
          <cell r="G96">
            <v>8</v>
          </cell>
        </row>
        <row r="97">
          <cell r="A97">
            <v>9050050</v>
          </cell>
          <cell r="B97" t="str">
            <v>ΔΣ Νέας Πεντέλης</v>
          </cell>
          <cell r="C97" t="str">
            <v>ΜΠΑΡΑΜΠΟΥΤΗ ΜΕΛΠΟΜΈΝΗ</v>
          </cell>
          <cell r="D97" t="str">
            <v>ΠΕ06</v>
          </cell>
          <cell r="E97" t="str">
            <v>ΟΛΟΗΜΕΡΟ ΔΗΜΟΤΙΚΟ ΣΧΟΛΕΙΟ ΝΕΑΣ ΠΕΝΤΕΛΗΣ</v>
          </cell>
          <cell r="F97">
            <v>12</v>
          </cell>
          <cell r="G97">
            <v>8</v>
          </cell>
        </row>
        <row r="98">
          <cell r="A98">
            <v>9050022</v>
          </cell>
          <cell r="B98" t="str">
            <v>1ο ΔΣ Νέου Ψυχικού</v>
          </cell>
          <cell r="C98" t="str">
            <v>ΜΑΡΙΝΗΣ ΝΙΚΟΛΑΟΣ</v>
          </cell>
          <cell r="D98" t="str">
            <v>ΠΕ70</v>
          </cell>
          <cell r="E98" t="str">
            <v>1o ΟΛΟΗΜΕΡΟ ΔΗΜΟΤΙΚΟ ΣΧΟΛΕΙΟ ΝΕΟΥ ΨΥΧΙΚΟΥ</v>
          </cell>
          <cell r="F98">
            <v>12</v>
          </cell>
          <cell r="G98">
            <v>8</v>
          </cell>
        </row>
        <row r="99">
          <cell r="A99">
            <v>9050027</v>
          </cell>
          <cell r="B99" t="str">
            <v>2ο ΔΣ Νέου Ψυχικού</v>
          </cell>
          <cell r="C99" t="str">
            <v>ΤΑΒΟΥΛΑΡΗ ΖΑΧΑΡΟΥΛΑ</v>
          </cell>
          <cell r="D99" t="str">
            <v>ΠΕ70</v>
          </cell>
          <cell r="E99" t="str">
            <v>2o ΟΛΟΗΜΕΡΟ ΔΗΜΟΤΙΚΟ ΣΧΟΛΕΙΟ ΝΕΟΥ ΨΥΧΙΚΟΥ</v>
          </cell>
          <cell r="F99">
            <v>12</v>
          </cell>
          <cell r="G99">
            <v>8</v>
          </cell>
        </row>
        <row r="100">
          <cell r="A100">
            <v>9050025</v>
          </cell>
          <cell r="B100" t="str">
            <v>3ο ΔΣ Νέου Ψυχικού</v>
          </cell>
          <cell r="C100" t="str">
            <v>ΣΤΑΥΡΟΠΟΥΛΟΣ</v>
          </cell>
          <cell r="D100" t="str">
            <v>ΠΕ70</v>
          </cell>
          <cell r="E100" t="str">
            <v>3o ΟΛΟΗΜΕΡΟ ΔΗΜΟΤΙΚΟ ΣΧΟΛΕΙΟ ΝΕΟΥ ΨΥΧΙΚΟΥ</v>
          </cell>
          <cell r="F100">
            <v>12</v>
          </cell>
          <cell r="G100">
            <v>8</v>
          </cell>
        </row>
        <row r="101">
          <cell r="A101">
            <v>9050953</v>
          </cell>
          <cell r="B101" t="str">
            <v>4ο ΔΣ Νέου Ψυχικού</v>
          </cell>
          <cell r="C101" t="str">
            <v>ΜΠΕΝΕΤΑΤΟΥ ΓΑΛΗΝΗ ΜΑΡΙΑ</v>
          </cell>
          <cell r="D101" t="str">
            <v>ΠΕ70</v>
          </cell>
          <cell r="E101" t="str">
            <v>4o ΟΛΟΗΜΕΡΟ ΔΗΜΟΤΙΚΟ ΣΧΟΛΕΙΟ ΝΕΟΥ ΨΥΧΙΚΟΥ</v>
          </cell>
          <cell r="F101">
            <v>6</v>
          </cell>
          <cell r="G101">
            <v>12</v>
          </cell>
        </row>
        <row r="102">
          <cell r="A102">
            <v>9050023</v>
          </cell>
          <cell r="B102" t="str">
            <v>1ο ΔΣ Ψυχικού</v>
          </cell>
          <cell r="C102" t="str">
            <v>ΓΕΡΑΚΙΝΗ ΟΡΣΑΛΙΑ ΦΩΤΕΙΝΗ</v>
          </cell>
          <cell r="D102" t="str">
            <v>ΠΕ70</v>
          </cell>
          <cell r="E102" t="str">
            <v>1o ΟΛΟΗΜΕΡΟ ΔΗΜΟΤΙΚΟ ΣΧΟΛΕΙΟ ΨΥΧΙΚΟΥ</v>
          </cell>
          <cell r="F102">
            <v>12</v>
          </cell>
          <cell r="G102">
            <v>8</v>
          </cell>
        </row>
        <row r="103">
          <cell r="A103">
            <v>9050058</v>
          </cell>
          <cell r="B103" t="str">
            <v>ΔΣ Φιλοθέης</v>
          </cell>
          <cell r="C103" t="str">
            <v>ΣΠΥΡΑΤΟΥ ΕΙΡΗΝΗ</v>
          </cell>
          <cell r="D103" t="str">
            <v>ΠΕ70</v>
          </cell>
          <cell r="E103" t="str">
            <v>ΟΛΟΗΜΕΡΟ ΔΗΜΟΤΙΚΟ ΣΧΟΛΕΙΟ ΦΙΛΟΘΕΗΣ</v>
          </cell>
          <cell r="F103">
            <v>12</v>
          </cell>
          <cell r="G103">
            <v>8</v>
          </cell>
        </row>
        <row r="104">
          <cell r="A104">
            <v>9050069</v>
          </cell>
          <cell r="B104" t="str">
            <v>1ο ΔΣ Χαλανδρίου</v>
          </cell>
          <cell r="C104" t="str">
            <v>ΣΙΚΑΛΙΑΣ ΝΙΚΟΛΑΟΣ</v>
          </cell>
          <cell r="D104" t="str">
            <v>ΠΕ70</v>
          </cell>
          <cell r="E104" t="str">
            <v>1o ΟΛΟΗΜΕΡΟ ΔΗΜΟΤΙΚΟ ΣΧΟΛΕΙΟ ΧΑΛΑΝΔΡΙΟΥ</v>
          </cell>
          <cell r="F104">
            <v>9</v>
          </cell>
          <cell r="G104">
            <v>12</v>
          </cell>
        </row>
        <row r="105">
          <cell r="A105">
            <v>9050070</v>
          </cell>
          <cell r="B105" t="str">
            <v>2ο ΔΣ Χαλανδρίου</v>
          </cell>
          <cell r="C105" t="str">
            <v>ΜΟΥΡΚΟΥ ΓΙΑΝΝΟΥΛΑ</v>
          </cell>
          <cell r="D105" t="str">
            <v>ΠΕ70</v>
          </cell>
          <cell r="E105" t="str">
            <v>2o ΟΛΟΗΜΕΡΟ ΔΗΜΟΤΙΚΟ ΣΧΟΛΕΙΟ ΧΑΛΑΝΔΡΙΟΥ</v>
          </cell>
          <cell r="F105">
            <v>12</v>
          </cell>
          <cell r="G105">
            <v>8</v>
          </cell>
        </row>
        <row r="106">
          <cell r="A106">
            <v>9050071</v>
          </cell>
          <cell r="B106" t="str">
            <v>3ο ΔΣ Χαλανδρίου</v>
          </cell>
          <cell r="C106" t="str">
            <v>ΑΛΕΞΟΠΟΥΛΟΣ ΔΗΜΗΤΡΙΟΣ</v>
          </cell>
          <cell r="D106" t="str">
            <v>ΠΕ70</v>
          </cell>
          <cell r="E106" t="str">
            <v>3o ΟΛΟΗΜΕΡΟ ΔΗΜΟΤΙΚΟ ΣΧΟΛΕΙΟ ΧΑΛΑΝΔΡΙΟΥ</v>
          </cell>
          <cell r="F106">
            <v>12</v>
          </cell>
          <cell r="G106">
            <v>8</v>
          </cell>
        </row>
        <row r="107">
          <cell r="A107">
            <v>9050072</v>
          </cell>
          <cell r="B107" t="str">
            <v>4ο ΔΣ Χαλανδρίου</v>
          </cell>
          <cell r="C107" t="str">
            <v>ΜΠΕΛΕΣΗΣ ΙΩΑΝΝΗΣ</v>
          </cell>
          <cell r="D107" t="str">
            <v>ΠΕ70</v>
          </cell>
          <cell r="E107" t="str">
            <v>4o ΟΛΟΗΜΕΡΟ ΔΗΜΟΤΙΚΟ ΣΧΟΛΕΙΟ ΧΑΛΑΝΔΡΙΟΥ</v>
          </cell>
          <cell r="F107">
            <v>12</v>
          </cell>
          <cell r="G107">
            <v>8</v>
          </cell>
        </row>
        <row r="108">
          <cell r="A108">
            <v>9050073</v>
          </cell>
          <cell r="B108" t="str">
            <v>5ο ΔΣ Χαλανδρίου</v>
          </cell>
          <cell r="C108" t="str">
            <v>ΜΠΑΖΑΝΗ ΕΥΓΕΝΙΑ</v>
          </cell>
          <cell r="D108" t="str">
            <v>ΠΕ70</v>
          </cell>
          <cell r="E108" t="str">
            <v>5o ΟΛΟΗΜΕΡΟ ΔΗΜΟΤΙΚΟ ΣΧΟΛΕΙΟ ΧΑΛΑΝΔΡΙΟΥ</v>
          </cell>
          <cell r="F108">
            <v>12</v>
          </cell>
          <cell r="G108">
            <v>8</v>
          </cell>
        </row>
        <row r="109">
          <cell r="A109">
            <v>9050074</v>
          </cell>
          <cell r="B109" t="str">
            <v>6ο ΔΣ Χαλανδρίου</v>
          </cell>
          <cell r="C109" t="str">
            <v>ΑΓΓΕΛΑΚΟΥ ΧΡΙΣΤΙΝΑ</v>
          </cell>
          <cell r="D109" t="str">
            <v>ΠΕ70</v>
          </cell>
          <cell r="E109" t="str">
            <v>6o ΟΛΟΗΜΕΡΟ ΔΗΜΟΤΙΚΟ ΣΧΟΛΕΙΟ ΧΑΛΑΝΔΡΙΟΥ</v>
          </cell>
          <cell r="F109">
            <v>9</v>
          </cell>
          <cell r="G109">
            <v>12</v>
          </cell>
        </row>
        <row r="110">
          <cell r="A110">
            <v>9050075</v>
          </cell>
          <cell r="B110" t="str">
            <v>7ο ΔΣ Χαλανδρίου</v>
          </cell>
          <cell r="C110" t="str">
            <v>ΜΗΤΡΟΠΟΥΛΟΣ ΔΗΜΗΤΡΙΟΣ</v>
          </cell>
          <cell r="D110" t="str">
            <v>ΠΕ70</v>
          </cell>
          <cell r="E110" t="str">
            <v>7o ΟΛΟΗΜΕΡΟ ΔΗΜΟΤΙΚΟ ΣΧΟΛΕΙΟ ΧΑΛΑΝΔΡΙΟΥ</v>
          </cell>
          <cell r="F110">
            <v>10</v>
          </cell>
          <cell r="G110">
            <v>10</v>
          </cell>
        </row>
        <row r="111">
          <cell r="A111">
            <v>9050077</v>
          </cell>
          <cell r="B111" t="str">
            <v>9ο ΔΣ Χαλανδρίου</v>
          </cell>
          <cell r="C111" t="str">
            <v>ΠΑΠΑΒΡΟΝΤΟΣ ΒΑΣΙΛΕΙΟΣ</v>
          </cell>
          <cell r="D111" t="str">
            <v>ΠΕ70</v>
          </cell>
          <cell r="E111" t="str">
            <v>9o ΟΛΟΗΜΕΡΟ ΔΗΜΟΤΙΚΟ ΣΧΟΛΕΙΟ ΧΑΛΑΝΔΡΙΟΥ</v>
          </cell>
          <cell r="F111">
            <v>10</v>
          </cell>
          <cell r="G111">
            <v>10</v>
          </cell>
        </row>
        <row r="112">
          <cell r="A112">
            <v>9051113</v>
          </cell>
          <cell r="B112" t="str">
            <v>10ο ΔΣ Χαλανδρίου</v>
          </cell>
          <cell r="C112" t="str">
            <v>ΚΟΣΜΟΠΟΥΛΟΣ ΙΩΑΝΝΗΣ</v>
          </cell>
          <cell r="D112" t="str">
            <v>ΠΕ70</v>
          </cell>
          <cell r="E112" t="str">
            <v>10o ΟΛΟΗΜΕΡΟ ΔΗΜΟΤΙΚΟ ΣΧΟΛΕΙΟ ΧΑΛΑΝΔΡΙΟΥ</v>
          </cell>
          <cell r="F112">
            <v>10</v>
          </cell>
          <cell r="G112">
            <v>10</v>
          </cell>
        </row>
        <row r="113">
          <cell r="A113">
            <v>9050066</v>
          </cell>
          <cell r="B113" t="str">
            <v>11ο ΔΣ Χαλανδρίου</v>
          </cell>
          <cell r="C113" t="str">
            <v>ΑΡΒΑΝΙΤΑΚΗΣ ΚΩΝ/ΝΟΣ</v>
          </cell>
          <cell r="D113" t="str">
            <v>ΠΕ70</v>
          </cell>
          <cell r="E113" t="str">
            <v>11o ΟΛΟΗΜΕΡΟ ΔΗΜΟΤΙΚΟ ΣΧΟΛΕΙΟ ΧΑΛΑΝΔΡΙΟΥ</v>
          </cell>
          <cell r="F113">
            <v>12</v>
          </cell>
          <cell r="G113">
            <v>8</v>
          </cell>
        </row>
        <row r="114">
          <cell r="A114">
            <v>9050068</v>
          </cell>
          <cell r="B114" t="str">
            <v>12ο ΔΣ Χαλανδρίου</v>
          </cell>
          <cell r="C114" t="str">
            <v>ΛΟΥΚΕΡΗΣ ΚΩΝΣΤΑΝΤΙΝΟΣ</v>
          </cell>
          <cell r="D114" t="str">
            <v>ΠΕ70</v>
          </cell>
          <cell r="E114" t="str">
            <v>12o ΟΛΟΗΜΕΡΟ ΔΗΜΟΤΙΚΟ ΣΧΟΛΕΙΟ ΧΑΛΑΝΔΡΙΟΥ</v>
          </cell>
          <cell r="F114">
            <v>12</v>
          </cell>
          <cell r="G114">
            <v>8</v>
          </cell>
        </row>
        <row r="115">
          <cell r="A115">
            <v>9051479</v>
          </cell>
          <cell r="B115" t="str">
            <v>13ο ΔΣ Χαλανδρίου</v>
          </cell>
          <cell r="C115" t="str">
            <v>ΧΑΤΖΗΜΙΧΑΗΛ ΜΑΡΙΑΝΑ</v>
          </cell>
          <cell r="D115" t="str">
            <v>ΠΕ70</v>
          </cell>
          <cell r="E115" t="str">
            <v>13o ΟΛΟΗΜΕΡΟ ΔΗΜΟΤΙΚΟ ΣΧΟΛΕΙΟ ΧΑΛΑΝΔΡΙΟΥ</v>
          </cell>
          <cell r="F115">
            <v>9</v>
          </cell>
          <cell r="G115">
            <v>12</v>
          </cell>
        </row>
        <row r="116">
          <cell r="A116">
            <v>9051480</v>
          </cell>
          <cell r="B116" t="str">
            <v>14ο ΔΣ Χαλανδρίου</v>
          </cell>
          <cell r="C116" t="str">
            <v>ΠΟΥΛΟΥ ΑΙΚΑΤΕΡΙΝΗ</v>
          </cell>
          <cell r="D116" t="str">
            <v>ΠΕ70</v>
          </cell>
          <cell r="E116" t="str">
            <v>14o ΟΛΟΗΜΕΡΟ ΔΗΜΟΤΙΚΟ ΣΧΟΛΕΙΟ ΧΑΛΑΝΔΡΙΟΥ</v>
          </cell>
          <cell r="F116">
            <v>12</v>
          </cell>
          <cell r="G116">
            <v>8</v>
          </cell>
        </row>
        <row r="117">
          <cell r="A117">
            <v>9521179</v>
          </cell>
          <cell r="B117" t="str">
            <v>16ο ΔΣ Χαλανδρίου</v>
          </cell>
          <cell r="C117" t="str">
            <v>ΜΠΟΥΡΚΟΥΛΑΣ ΓΕΩΡΓΙΟΣ</v>
          </cell>
          <cell r="D117" t="str">
            <v>ΠΕ70</v>
          </cell>
          <cell r="E117" t="str">
            <v>16o ΟΛΟΗΜΕΡΟ ΔΗΜΟΤΙΚΟ ΣΧΟΛΕΙΟ ΧΑΛΑΝΔΡΙΟΥ</v>
          </cell>
          <cell r="F117">
            <v>12</v>
          </cell>
          <cell r="G117">
            <v>8</v>
          </cell>
        </row>
      </sheetData>
      <sheetData sheetId="17">
        <row r="2">
          <cell r="B2" t="str">
            <v>10ο ΔΣ Αμαρουσίου</v>
          </cell>
          <cell r="C2" t="str">
            <v>10ο ΟΛΟΗΜΕΡΟ ΔΗΜΟΤΙΚΟ ΣΧΟΛΕΙΟ ΑΜΑΡΟΥΣΙΟΥ</v>
          </cell>
          <cell r="D2" t="str">
            <v>ΑΜΑΡΟΥΣΙΟΥ</v>
          </cell>
          <cell r="E2">
            <v>9050955</v>
          </cell>
        </row>
        <row r="3">
          <cell r="B3" t="str">
            <v>10ο ΔΣ Ηρακλείου</v>
          </cell>
          <cell r="C3" t="str">
            <v>10ο ΟΛΟΗΜΕΡΟ ΔΗΜΟΤΙΚΟ ΣΧΟΛΕΙΟ ΝΕΟ ΗΡΑΚΛΕΙΟ</v>
          </cell>
          <cell r="D3" t="str">
            <v>ΗΡΑΚΛΕΙΟΥ</v>
          </cell>
          <cell r="E3">
            <v>9051731</v>
          </cell>
        </row>
        <row r="4">
          <cell r="B4" t="str">
            <v>10ο ΔΣ Ν. Ιωνίας</v>
          </cell>
          <cell r="C4" t="str">
            <v>10ο ΟΛΟΗΜΕΡΟ ΔΗΜΟΤΙΚΟ ΣΧΟΛΕΙΟ ΝΕΑΣ ΙΩΝΙΑΣ</v>
          </cell>
          <cell r="D4" t="str">
            <v>ΝΕΑΣ ΙΩΝΙΑΣ</v>
          </cell>
          <cell r="E4">
            <v>9050487</v>
          </cell>
        </row>
        <row r="5">
          <cell r="B5" t="str">
            <v>10ο ΔΣ Χαλανδρίου</v>
          </cell>
          <cell r="C5" t="str">
            <v>10ο ΟΛΟΗΜΕΡΟ ΔΗΜΟΤΙΚΟ ΣΧΟΛΕΙΟ ΧΑΛΑΝΔΡΙ - ΔΙΕΥΡΥΜΕΝΟΥ ΩΡΑΡΙΟΥ</v>
          </cell>
          <cell r="D5" t="str">
            <v>ΧΑΛΑΝΔΡΙΟΥ</v>
          </cell>
          <cell r="E5">
            <v>9051113</v>
          </cell>
        </row>
        <row r="6">
          <cell r="B6" t="str">
            <v>11ο ΔΣ Αγίας Παρασκευής</v>
          </cell>
          <cell r="C6" t="str">
            <v>11ο ΟΛΟΗΜΕΡΟ ΔΗΜΟΤΙΚΟ ΣΧΟΛΕΙΟ ΑΓΙΑ ΠΑΡΑΣΚΕΥΗ</v>
          </cell>
          <cell r="D6" t="str">
            <v>ΑΓΙΑΣ ΠΑΡΑΣΚΕΥΗΣ</v>
          </cell>
          <cell r="E6">
            <v>9051735</v>
          </cell>
        </row>
        <row r="7">
          <cell r="B7" t="str">
            <v>11ο ΔΣ Αμαρουσίου</v>
          </cell>
          <cell r="C7" t="str">
            <v>11ο ΟΛΟΗΜΕΡΟ ΔΗΜΟΤΙΚΟ ΣΧΟΛΕΙΟ ΜΑΡΟΥΣΙ</v>
          </cell>
          <cell r="D7" t="str">
            <v>ΑΜΑΡΟΥΣΙΟΥ</v>
          </cell>
          <cell r="E7">
            <v>9050956</v>
          </cell>
        </row>
        <row r="8">
          <cell r="B8" t="str">
            <v>11ο ΔΣ Ν. Ιωνίας</v>
          </cell>
          <cell r="C8" t="str">
            <v>11ο ΟΛΟΗΜΕΡΟ ΔΗΜΟΤΙΚΟ ΣΧΟΛΕΙΟ ΝΕΑΣ ΙΩΝΙΑΣ ΑΤΤΙΚΗΣ</v>
          </cell>
          <cell r="D8" t="str">
            <v>ΝΕΑΣ ΙΩΝΙΑΣ</v>
          </cell>
          <cell r="E8">
            <v>9050488</v>
          </cell>
        </row>
        <row r="9">
          <cell r="B9" t="str">
            <v>11ο ΔΣ Χαλανδρίου</v>
          </cell>
          <cell r="C9" t="str">
            <v>11ο ΟΛΟΗΜΕΡΟ ΔΗΜΟΤΙΚΟ ΣΧΟΛΕΙΟ ΧΑΛΑΝΔΡΙ</v>
          </cell>
          <cell r="D9" t="str">
            <v>ΧΑΛΑΝΔΡΙΟΥ</v>
          </cell>
          <cell r="E9">
            <v>9050066</v>
          </cell>
        </row>
        <row r="10">
          <cell r="B10" t="str">
            <v>12ο ΔΣ Ηρακλείου</v>
          </cell>
          <cell r="C10" t="str">
            <v>12ο ΟΛΟΗΜΕΡΟ ΔΗΜΟΤΙΚΟ ΣΧΟΛΕΙΟ  ΗΡΑΚΛΕΙΟΥ ΑΤΤΙΚΗΣ</v>
          </cell>
          <cell r="D10" t="str">
            <v>ΗΡΑΚΛΕΙΟΥ</v>
          </cell>
          <cell r="E10">
            <v>9050959</v>
          </cell>
        </row>
        <row r="11">
          <cell r="B11" t="str">
            <v>12ο ΔΣ Χαλανδρίου</v>
          </cell>
          <cell r="C11" t="str">
            <v>12ο ΟΛΟΗΜΕΡΟ ΔΗΜΟΤΙΚΟ ΣΧΟΛΕΙΟ ΧΑΛΑΝΔΡΙΟΥ - ΣΤΕΡΓΙΟΠΟΥΛΕΙΟ - ΔΙΕΥΡΥΜΕΝΟΥ ΩΡΑΡΙΟΥ</v>
          </cell>
          <cell r="D11" t="str">
            <v>ΧΑΛΑΝΔΡΙΟΥ</v>
          </cell>
          <cell r="E11">
            <v>9050068</v>
          </cell>
        </row>
        <row r="12">
          <cell r="B12" t="str">
            <v>13ο ΔΣ Αμαρουσίου</v>
          </cell>
          <cell r="C12" t="str">
            <v>13ο ΟΛΟΗΜΕΡΟ ΔΗΜΟΤΙΚΟ ΣΧΟΛΕΙΟ ΑΜΑΡΟΥΣΙΟΥ</v>
          </cell>
          <cell r="D12" t="str">
            <v>ΑΜΑΡΟΥΣΙΟΥ</v>
          </cell>
          <cell r="E12">
            <v>9051861</v>
          </cell>
        </row>
        <row r="13">
          <cell r="B13" t="str">
            <v>13ο ΔΣ Ηρακλείου</v>
          </cell>
          <cell r="C13" t="str">
            <v>13ο ΟΛΟΗΜΕΡΟ ΔΗΜΟΤΙΚΟ ΣΧΟΛΕΙΟ ΝΕΟΥ ΗΡΑΚΛΕΙΟΥ</v>
          </cell>
          <cell r="D13" t="str">
            <v>ΗΡΑΚΛΕΙΟΥ</v>
          </cell>
          <cell r="E13">
            <v>9051115</v>
          </cell>
        </row>
        <row r="14">
          <cell r="B14" t="str">
            <v>13ο ΔΣ Χαλανδρίου</v>
          </cell>
          <cell r="C14" t="str">
            <v>13ο ΟΛΟΗΜΕΡΟ ΔΗΜΟΤΙΚΟ ΣΧΟΛΕΙΟ ΧΑΛΑΝΔΡΙ</v>
          </cell>
          <cell r="D14" t="str">
            <v>ΧΑΛΑΝΔΡΙΟΥ</v>
          </cell>
          <cell r="E14">
            <v>9051479</v>
          </cell>
        </row>
        <row r="15">
          <cell r="B15" t="str">
            <v>14ο ΔΣ Ηρακλείου</v>
          </cell>
          <cell r="C15" t="str">
            <v>14ο ΟΛΟΗΜΕΡΟ ΔΗΜΟΤΙΚΟ ΣΧΟΛΕΙΟ ΝΕΟΥ ΗΡΑΚΛΕΙΟΥ</v>
          </cell>
          <cell r="D15" t="str">
            <v>ΗΡΑΚΛΕΙΟΥ</v>
          </cell>
          <cell r="E15">
            <v>9051116</v>
          </cell>
        </row>
        <row r="16">
          <cell r="B16" t="str">
            <v>14ο ΔΣ Ν. Ιωνίας</v>
          </cell>
          <cell r="C16" t="str">
            <v>14ο ΟΛΟΗΜΕΡΟ ΔΗΜΟΤΙΚΟ ΣΧΟΛΕΙΟ ΝΕΑΣ ΙΩΝΙΑΣ</v>
          </cell>
          <cell r="D16" t="str">
            <v>ΝΕΑΣ ΙΩΝΙΑΣ</v>
          </cell>
          <cell r="E16">
            <v>9050491</v>
          </cell>
        </row>
        <row r="17">
          <cell r="B17" t="str">
            <v>14ο ΔΣ Χαλανδρίου</v>
          </cell>
          <cell r="C17" t="str">
            <v>14ο ΟΛΟΗΜΕΡΟ ΔΗΜΟΤΙΚΟ ΣΧΟΛΕΙΟ ΧΑΛΑΝΔΡΙ - ΟΛΟΗΜΕΡΟ</v>
          </cell>
          <cell r="D17" t="str">
            <v>ΧΑΛΑΝΔΡΙΟΥ</v>
          </cell>
          <cell r="E17">
            <v>9051480</v>
          </cell>
        </row>
        <row r="18">
          <cell r="B18" t="str">
            <v>15ο ΔΣ Αμαρουσίου</v>
          </cell>
          <cell r="C18" t="str">
            <v>15ο ΟΛΟΗΜΕΡΟ ΔΗΜΟΤΙΚΟ ΣΧΟΛΕΙΟ ΜΑΡΟΥΣΙ</v>
          </cell>
          <cell r="D18" t="str">
            <v>ΑΜΑΡΟΥΣΙΟΥ</v>
          </cell>
          <cell r="E18">
            <v>9051365</v>
          </cell>
        </row>
        <row r="19">
          <cell r="B19" t="str">
            <v>15ο ΔΣ Ν. Ιωνίας</v>
          </cell>
          <cell r="C19" t="str">
            <v>15ο ΟΛΟΗΜΕΡΟ ΔΗΜΟΤΙΚΟ ΣΧΟΛΕΙΟ ΝΕΑΣ ΙΩΝΙΑΣ</v>
          </cell>
          <cell r="D19" t="str">
            <v>ΝΕΑΣ ΙΩΝΙΑΣ</v>
          </cell>
          <cell r="E19">
            <v>9050492</v>
          </cell>
        </row>
        <row r="20">
          <cell r="B20" t="str">
            <v>16ο ΔΣ Αμαρουσίου</v>
          </cell>
          <cell r="C20" t="str">
            <v>16ο ΟΛΟΗΜΕΡΟ ΔΗΜΟΤΙΚΟ ΣΧΟΛΕΙΟ ΜΑΡΟΥΣΙ</v>
          </cell>
          <cell r="D20" t="str">
            <v>ΑΜΑΡΟΥΣΙΟΥ</v>
          </cell>
          <cell r="E20">
            <v>9051465</v>
          </cell>
        </row>
        <row r="21">
          <cell r="B21" t="str">
            <v>16ο ΔΣ Ν. Ιωνίας</v>
          </cell>
          <cell r="C21" t="str">
            <v>16ο ΟΛΟΗΜΕΡΟ ΔΗΜΟΤΙΚΟ ΣΧΟΛΕΙΟ Ν. ΙΩΝΙΑ</v>
          </cell>
          <cell r="D21" t="str">
            <v>ΝΕΑΣ ΙΩΝΙΑΣ</v>
          </cell>
          <cell r="E21">
            <v>9050493</v>
          </cell>
        </row>
        <row r="22">
          <cell r="B22" t="str">
            <v>16ο ΔΣ Χαλανδρίου</v>
          </cell>
          <cell r="C22" t="str">
            <v>16ο ΟΛΟΗΜΕΡΟ ΔΗΜΟΤΙΚΟ ΣΧΟΛΕΙΟ ΧΑΛΑΝΔΡΙΟΥ</v>
          </cell>
          <cell r="D22" t="str">
            <v>ΧΑΛΑΝΔΡΙΟΥ</v>
          </cell>
          <cell r="E22">
            <v>9521179</v>
          </cell>
        </row>
        <row r="23">
          <cell r="B23" t="str">
            <v>18ο ΔΣ Αμαρουσίου</v>
          </cell>
          <cell r="C23" t="str">
            <v>18ο ΟΛΟΗΜΕΡΟ ΔΗΜΟΤΙΚΟ ΣΧΟΛΕΙΟ ΜΑΡΟΥΣΙ</v>
          </cell>
          <cell r="D23" t="str">
            <v>ΑΜΑΡΟΥΣΙΟΥ</v>
          </cell>
          <cell r="E23">
            <v>9051606</v>
          </cell>
        </row>
        <row r="24">
          <cell r="B24" t="str">
            <v>19ο ΔΣ Ν. Ιωνίας</v>
          </cell>
          <cell r="C24" t="str">
            <v>19ο ΟΛΟΗΜΕΡΟ ΔΗΜΟΤΙΚΟ ΣΧΟΛΕΙΟ ΝΕΑ ΙΩΝΙΑΣ</v>
          </cell>
          <cell r="D24" t="str">
            <v>ΝΕΑΣ ΙΩΝΙΑΣ</v>
          </cell>
          <cell r="E24">
            <v>9051481</v>
          </cell>
        </row>
        <row r="25">
          <cell r="B25" t="str">
            <v>1ο ΔΣ Αγίας Παρασκευής</v>
          </cell>
          <cell r="C25" t="str">
            <v>1ο ΟΛΟΗΜΕΡΟ ΔΗΜΟΤΙΚΟ ΣΧΟΛΕΙΟ ΑΓΙΑ ΠΑΡΑΣΚΕΥΗ</v>
          </cell>
          <cell r="D25" t="str">
            <v>ΑΓΙΑΣ ΠΑΡΑΣΚΕΥΗΣ</v>
          </cell>
          <cell r="E25">
            <v>9050078</v>
          </cell>
        </row>
        <row r="26">
          <cell r="B26" t="str">
            <v>1ο ΔΣ Αμαρουσίου</v>
          </cell>
          <cell r="C26" t="str">
            <v>1ο ΟΛΟΗΜΕΡΟ ΔΗΜΟΤΙΚΟ ΣΧΟΛΕΙΟ ΜΑΡΟΥΣΙ</v>
          </cell>
          <cell r="D26" t="str">
            <v>ΑΜΑΡΟΥΣΙΟΥ</v>
          </cell>
          <cell r="E26">
            <v>9050030</v>
          </cell>
        </row>
        <row r="27">
          <cell r="B27" t="str">
            <v>1ο ΔΣ Βριλησσίων</v>
          </cell>
          <cell r="C27" t="str">
            <v>1ο ΟΛΟΗΜΕΡΟ ΔΗΜΟΤΙΚΟ ΣΧΟΛΕΙΟ ΒΡΙΛΗΣΣΙΑ - ΔΙΕΥΡΥΜΕΝΟΥ ΩΡΑΡΙΟΥ</v>
          </cell>
          <cell r="D27" t="str">
            <v>ΒΡΙΛΗΣΣΙΩΝ</v>
          </cell>
          <cell r="E27">
            <v>9050039</v>
          </cell>
        </row>
        <row r="28">
          <cell r="B28" t="str">
            <v>1ο ΔΣ Ηρακλείου</v>
          </cell>
          <cell r="C28" t="str">
            <v>1ο ΟΛΟΗΜΕΡΟ ΔΗΜΟΤΙΚΟ ΣΧΟΛΕΙΟ ΝΕΟΥ ΗΡΑΚΛΕΙΟΥ</v>
          </cell>
          <cell r="D28" t="str">
            <v>ΗΡΑΚΛΕΙΟΥ</v>
          </cell>
          <cell r="E28">
            <v>9050466</v>
          </cell>
        </row>
        <row r="29">
          <cell r="B29" t="str">
            <v>1ο ΔΣ Κηφισιάς</v>
          </cell>
          <cell r="C29" t="str">
            <v>1ο ΟΛΟΗΜΕΡΟ ΔΗΜΟΤΙΚΟ ΣΧΟΛΕΙΟ ΚΗΦΙΣΙΑΣ</v>
          </cell>
          <cell r="D29" t="str">
            <v>ΚΗΦΙΣΙΑΣ</v>
          </cell>
          <cell r="E29">
            <v>9050041</v>
          </cell>
        </row>
        <row r="30">
          <cell r="B30" t="str">
            <v>1ο ΔΣ Λυκόβρυσης</v>
          </cell>
          <cell r="C30" t="str">
            <v>1ο ΟΛΟΗΜΕΡΟ ΔΗΜΟΤΙΚΟ ΣΧΟΛΕΙΟ ΛΥΚΟΒΡΥΣΗΣ</v>
          </cell>
          <cell r="D30" t="str">
            <v>ΛΥΚΟΒΡΥΣΗΣ - ΠΕΥΚΗΣ</v>
          </cell>
          <cell r="E30">
            <v>9051368</v>
          </cell>
        </row>
        <row r="31">
          <cell r="B31" t="str">
            <v>1ο ΔΣ Μελισσίων</v>
          </cell>
          <cell r="C31" t="str">
            <v>1ο ΟΛΟΗΜΕΡΟ ΔΗΜΟΤΙΚΟ ΣΧΟΛΕΙΟ ΜΕΛΙΣΣΙΩΝ</v>
          </cell>
          <cell r="D31" t="str">
            <v>ΠΕΝΤΕΛΗΣ</v>
          </cell>
          <cell r="E31">
            <v>9050045</v>
          </cell>
        </row>
        <row r="32">
          <cell r="B32" t="str">
            <v>1ο ΔΣ Μεταμόρφωσης</v>
          </cell>
          <cell r="C32" t="str">
            <v>1ο ΟΛΟΗΜΕΡΟ ΔΗΜΟΤΙΚΟ ΣΧΟΛΕΙΟ ΜΕΤΑΜΟΡΦΩΣΗΣ</v>
          </cell>
          <cell r="D32" t="str">
            <v>ΜΕΤΑΜΟΡΦΩΣΕΩΣ</v>
          </cell>
          <cell r="E32">
            <v>9050477</v>
          </cell>
        </row>
        <row r="33">
          <cell r="B33" t="str">
            <v>1ο ΔΣ Ν Ερυθραίας</v>
          </cell>
          <cell r="C33" t="str">
            <v>1ο ΟΛΟΗΜΕΡΟ ΔΗΜΟΤΙΚΟ ΣΧΟΛΕΙΟ ΝΕΑ ΕΡΥΘΡΑΙΑ</v>
          </cell>
          <cell r="D33" t="str">
            <v>ΚΗΦΙΣΙΑΣ</v>
          </cell>
          <cell r="E33">
            <v>9050046</v>
          </cell>
        </row>
        <row r="34">
          <cell r="B34" t="str">
            <v>1ο ΔΣ Ν. Ιωνίας</v>
          </cell>
          <cell r="C34" t="str">
            <v>1ο ΟΛΟΗΜΕΡΟ ΔΗΜΟΤΙΚΟ ΣΧΟΛΕΙΟ ΝΕΑΣ ΙΩΝΙΑΣ</v>
          </cell>
          <cell r="D34" t="str">
            <v>ΝΕΑΣ ΙΩΝΙΑΣ</v>
          </cell>
          <cell r="E34">
            <v>9050485</v>
          </cell>
        </row>
        <row r="35">
          <cell r="B35" t="str">
            <v>1ο ΔΣ Νέου Ψυχικού</v>
          </cell>
          <cell r="C35" t="str">
            <v>1ο ΟΛΟΗΜΕΡΟ ΔΗΜΟΤΙΚΟ ΣΧΟΛΕΙΟ ΝΕΟΥ ΨΥΧΙΚΟΥ - ΔΙΕΥΡΥΜΕΝΟΥ ΩΡΑΡΙΟΥ</v>
          </cell>
          <cell r="D35" t="str">
            <v>ΦΙΛΟΘΕΗΣ - ΨΥΧΙΚΟΥ</v>
          </cell>
          <cell r="E35">
            <v>9050022</v>
          </cell>
        </row>
        <row r="36">
          <cell r="B36" t="str">
            <v>1ο ΔΣ Παπάγου</v>
          </cell>
          <cell r="C36" t="str">
            <v>1ο ΟΛΟΗΜΕΡΟ ΔΗΜΟΤΙΚΟ ΣΧΟΛΕΙΟ ΠΑΠΑΓΟΥ- ΔΙΕΥΡΥΜΕΝΟΥ ΩΡΑΡΙΟΥ</v>
          </cell>
          <cell r="D36" t="str">
            <v>ΠΑΠΑΓΟΥ - ΧΟΛΑΡΓΟΥ</v>
          </cell>
          <cell r="E36">
            <v>9050084</v>
          </cell>
        </row>
        <row r="37">
          <cell r="B37" t="str">
            <v>1ο ΔΣ Πεύκης</v>
          </cell>
          <cell r="C37" t="str">
            <v>1ο ΟΛΟΗΜΕΡΟ ΔΗΜΟΤΙΚΟ ΣΧΟΛΕΙΟ ΠΕΥΚΗΣ</v>
          </cell>
          <cell r="D37" t="str">
            <v>ΛΥΚΟΒΡΥΣΗΣ - ΠΕΥΚΗΣ</v>
          </cell>
          <cell r="E37">
            <v>9050053</v>
          </cell>
        </row>
        <row r="38">
          <cell r="B38" t="str">
            <v>1ο ΔΣ Χαλανδρίου</v>
          </cell>
          <cell r="C38" t="str">
            <v>1ο ΟΛΟΗΜΕΡΟ ΔΗΜΟΤΙΚΟ ΣΧΟΛΕΙΟ ΧΑΛΑΝΔΡΙΟΥ</v>
          </cell>
          <cell r="D38" t="str">
            <v>ΧΑΛΑΝΔΡΙΟΥ</v>
          </cell>
          <cell r="E38">
            <v>9050069</v>
          </cell>
        </row>
        <row r="39">
          <cell r="B39" t="str">
            <v>1ο ΔΣ Χολαργού</v>
          </cell>
          <cell r="C39" t="str">
            <v>1ο ΟΛΟΗΜΕΡΟ ΔΗΜΟΤΙΚΟ ΣΧΟΛΕΙΟ ΧΟΛΑΡΓΟΥ</v>
          </cell>
          <cell r="D39" t="str">
            <v>ΠΑΠΑΓΟΥ - ΧΟΛΑΡΓΟΥ</v>
          </cell>
          <cell r="E39">
            <v>9050080</v>
          </cell>
        </row>
        <row r="40">
          <cell r="B40" t="str">
            <v>1ο ΔΣ Ψυχικού</v>
          </cell>
          <cell r="C40" t="str">
            <v>1ο ΟΛΟΗΜΕΡΟ ΔΗΜΟΤΙΚΟ ΣΧΟΛΕΙΟ ΨΥΧΙΚΟ</v>
          </cell>
          <cell r="D40" t="str">
            <v>ΦΙΛΟΘΕΗΣ - ΨΥΧΙΚΟΥ</v>
          </cell>
          <cell r="E40">
            <v>9050023</v>
          </cell>
        </row>
        <row r="41">
          <cell r="B41" t="str">
            <v>2ο ΔΣ Αγίας Παρασκευής</v>
          </cell>
          <cell r="C41" t="str">
            <v>2ο ΟΛΟΗΜΕΡΟ ΔΗΜΟΤΙΚΟ ΣΧΟΛΕΙΟ ΑΓΙΑ ΠΑΡΑΣΚΕΥΗ</v>
          </cell>
          <cell r="D41" t="str">
            <v>ΑΓΙΑΣ ΠΑΡΑΣΚΕΥΗΣ</v>
          </cell>
          <cell r="E41">
            <v>9050082</v>
          </cell>
        </row>
        <row r="42">
          <cell r="B42" t="str">
            <v>2ο ΔΣ Βριλησσίων</v>
          </cell>
          <cell r="C42" t="str">
            <v>2ο ΟΛΟΗΜΕΡΟ ΔΗΜΟΤΙΚΟ ΣΧΟΛΕΙΟ ΒΡΙΛΗΣΣΙΑ</v>
          </cell>
          <cell r="D42" t="str">
            <v>ΒΡΙΛΗΣΣΙΩΝ</v>
          </cell>
          <cell r="E42">
            <v>9050060</v>
          </cell>
        </row>
        <row r="43">
          <cell r="B43" t="str">
            <v>2ο ΔΣ Ηρακλείου</v>
          </cell>
          <cell r="C43" t="str">
            <v>2ο ΟΛΟΗΜΕΡΟ ΔΗΜΟΤΙΚΟ ΣΧΟΛΕΙΟ ΗΡΑΚΛΕΙΟΥ ΑΤΤΙΚΗΣ</v>
          </cell>
          <cell r="D43" t="str">
            <v>ΗΡΑΚΛΕΙΟΥ</v>
          </cell>
          <cell r="E43">
            <v>9050469</v>
          </cell>
        </row>
        <row r="44">
          <cell r="B44" t="str">
            <v>2ο ΔΣ Κηφισιάς</v>
          </cell>
          <cell r="C44" t="str">
            <v>2ο ΟΛΟΗΜΕΡΟ ΔΗΜΟΤΙΚΟ ΣΧΟΛΕΙΟ ΚΗΦΙΣΙΑΣ</v>
          </cell>
          <cell r="D44" t="str">
            <v>ΚΗΦΙΣΙΑΣ</v>
          </cell>
          <cell r="E44">
            <v>9050042</v>
          </cell>
        </row>
        <row r="45">
          <cell r="B45" t="str">
            <v>2ο ΔΣ Λυκόβρυσης</v>
          </cell>
          <cell r="C45" t="str">
            <v>2ο ΟΛΟΗΜΕΡΟ ΔΗΜΟΤΙΚΟ ΣΧΟΛΕΙΟ ΛΥΚΟΒΡΥΣΗΣ</v>
          </cell>
          <cell r="D45" t="str">
            <v>ΛΥΚΟΒΡΥΣΗΣ - ΠΕΥΚΗΣ</v>
          </cell>
          <cell r="E45">
            <v>9051271</v>
          </cell>
        </row>
        <row r="46">
          <cell r="B46" t="str">
            <v>2ο ΔΣ Μελισσίων</v>
          </cell>
          <cell r="C46" t="str">
            <v>2ο ΟΛΟΗΜΕΡΟ ΔΗΜΟΤΙΚΟ ΣΧΟΛΕΙΟ ΜΕΛΙΣΣΙΩΝ</v>
          </cell>
          <cell r="D46" t="str">
            <v>ΠΕΝΤΕΛΗΣ</v>
          </cell>
          <cell r="E46">
            <v>9050055</v>
          </cell>
        </row>
        <row r="47">
          <cell r="B47" t="str">
            <v>2ο ΔΣ Μεταμόρφωσης</v>
          </cell>
          <cell r="C47" t="str">
            <v>2ο ΟΛΟΗΜΕΡΟ ΔΗΜΟΤΙΚΟ ΣΧΟΛΕΙΟ ΜΕΤΑΜΟΡΦΩΣΗΣ</v>
          </cell>
          <cell r="D47" t="str">
            <v>ΜΕΤΑΜΟΡΦΩΣΕΩΣ</v>
          </cell>
          <cell r="E47">
            <v>9050480</v>
          </cell>
        </row>
        <row r="48">
          <cell r="B48" t="str">
            <v>2ο ΔΣ Ν Ερυθραίας</v>
          </cell>
          <cell r="C48" t="str">
            <v>2ο ΟΛΟΗΜΕΡΟ ΔΗΜΟΤΙΚΟ ΣΧΟΛΕΙΟ ΝΕΑ ΕΡΥΘΡΑΙΑ</v>
          </cell>
          <cell r="D48" t="str">
            <v>ΚΗΦΙΣΙΑΣ</v>
          </cell>
          <cell r="E48">
            <v>9050047</v>
          </cell>
        </row>
        <row r="49">
          <cell r="B49" t="str">
            <v>2ο ΔΣ Ν. Ιωνίας</v>
          </cell>
          <cell r="C49" t="str">
            <v>2ο ΟΛΟΗΜΕΡΟ ΔΗΜΟΤΙΚΟ ΣΧΟΛΕΙΟ ΝΕΑ ΙΩΝΙΑ</v>
          </cell>
          <cell r="D49" t="str">
            <v>ΝΕΑΣ ΙΩΝΙΑΣ</v>
          </cell>
          <cell r="E49">
            <v>9050495</v>
          </cell>
        </row>
        <row r="50">
          <cell r="B50" t="str">
            <v>2ο ΔΣ Νέου Ψυχικού</v>
          </cell>
          <cell r="C50" t="str">
            <v>2ο ΟΛΟΗΜΕΡΟ ΔΗΜΟΤΙΚΟ ΣΧΟΛΕΙΟ ΝΕΟΥ ΨΥΧΙΚΟΥ - ΔΙΕΥΡΥΜΕΝΟΥ ΩΡΑΡΙΟΥ</v>
          </cell>
          <cell r="D50" t="str">
            <v>ΦΙΛΟΘΕΗΣ - ΨΥΧΙΚΟΥ</v>
          </cell>
          <cell r="E50">
            <v>9050027</v>
          </cell>
        </row>
        <row r="51">
          <cell r="B51" t="str">
            <v>2ο ΔΣ Παπάγου</v>
          </cell>
          <cell r="C51" t="str">
            <v>2ο ΟΛΟΗΜΕΡΟ ΔΗΜΟΤΙΚΟ ΣΧΟΛΕΙΟ ΠΑΠΑΓΟΥ - ΔΙΕΥΡΥΜΕΝΟΥ ΩΡΑΡΙΟΥ</v>
          </cell>
          <cell r="D51" t="str">
            <v>ΠΑΠΑΓΟΥ - ΧΟΛΑΡΓΟΥ</v>
          </cell>
          <cell r="E51">
            <v>9050902</v>
          </cell>
        </row>
        <row r="52">
          <cell r="B52" t="str">
            <v>2ο ΔΣ Πεύκης</v>
          </cell>
          <cell r="C52" t="str">
            <v>2ο ΟΛΟΗΜΕΡΟ ΔΗΜΟΤΙΚΟ ΣΧΟΛΕΙΟ ΠΕΥΚΗΣ</v>
          </cell>
          <cell r="D52" t="str">
            <v>ΛΥΚΟΒΡΥΣΗΣ - ΠΕΥΚΗΣ</v>
          </cell>
          <cell r="E52">
            <v>9050054</v>
          </cell>
        </row>
        <row r="53">
          <cell r="B53" t="str">
            <v>2ο ΔΣ Χαλανδρίου</v>
          </cell>
          <cell r="C53" t="str">
            <v>2ο ΟΛΟΗΜΕΡΟ ΔΗΜΟΤΙΚΟ ΣΧΟΛΕΙΟ ΧΑΛΑΝΔΡΙ - ΔΙΕΥΡΥΜΕΝΟΥ ΩΡΑΡΙΟΥ</v>
          </cell>
          <cell r="D53" t="str">
            <v>ΧΑΛΑΝΔΡΙΟΥ</v>
          </cell>
          <cell r="E53">
            <v>9050070</v>
          </cell>
        </row>
        <row r="54">
          <cell r="B54" t="str">
            <v>2ο ΔΣ Χολαργού</v>
          </cell>
          <cell r="C54" t="str">
            <v>2ο ΟΛΟΗΜΕΡΟ ΔΗΜΟΤΙΚΟ ΣΧΟΛΕΙΟ ΧΟΛΑΡΓΟΥ ΕΑΕΠ</v>
          </cell>
          <cell r="D54" t="str">
            <v>ΠΑΠΑΓΟΥ - ΧΟΛΑΡΓΟΥ</v>
          </cell>
          <cell r="E54">
            <v>9050085</v>
          </cell>
        </row>
        <row r="55">
          <cell r="B55" t="str">
            <v>3ο ΔΣ Αγίας Παρασκευής</v>
          </cell>
          <cell r="C55" t="str">
            <v>3ο ΟΛΟΗΜΕΡΟ ΔΗΜΟΤΙΚΟ ΣΧΟΛΕΙΟ ΑΓΙΑ ΠΑΡΑΣΚΕΥΗ ΕΑΕΠ</v>
          </cell>
          <cell r="D55" t="str">
            <v>ΑΓΙΑΣ ΠΑΡΑΣΚΕΥΗΣ</v>
          </cell>
          <cell r="E55">
            <v>9050086</v>
          </cell>
        </row>
        <row r="56">
          <cell r="B56" t="str">
            <v>3ο ΔΣ Αμαρουσίου</v>
          </cell>
          <cell r="C56" t="str">
            <v>3ο ΟΛΟΗΜΕΡΟ ΔΗΜΟΤΙΚΟ ΣΧΟΛΕΙΟ ΜΑΡΟΥΣΙ</v>
          </cell>
          <cell r="D56" t="str">
            <v>ΑΜΑΡΟΥΣΙΟΥ</v>
          </cell>
          <cell r="E56">
            <v>9050032</v>
          </cell>
        </row>
        <row r="57">
          <cell r="B57" t="str">
            <v>3ο ΔΣ Βριλησσίων</v>
          </cell>
          <cell r="C57" t="str">
            <v>3ο ΟΛΟΗΜΕΡΟ ΔΗΜΟΤΙΚΟ ΣΧΟΛΕΙΟ ΒΡΙΛΗΣΣΙΑ - ΕΑΕΠ</v>
          </cell>
          <cell r="D57" t="str">
            <v>ΒΡΙΛΗΣΣΙΩΝ</v>
          </cell>
          <cell r="E57">
            <v>9051266</v>
          </cell>
        </row>
        <row r="58">
          <cell r="B58" t="str">
            <v>3ο ΔΣ Ηρακλείου</v>
          </cell>
          <cell r="C58" t="str">
            <v>3ο ΟΛΟΗΜΕΡΟ ΔΗΜΟΤΙΚΟ ΣΧΟΛΕΙΟ ΝΕΟΥ ΗΡΑΚΛΕΙΟΥ</v>
          </cell>
          <cell r="D58" t="str">
            <v>ΗΡΑΚΛΕΙΟΥ</v>
          </cell>
          <cell r="E58">
            <v>9050470</v>
          </cell>
        </row>
        <row r="59">
          <cell r="B59" t="str">
            <v>3ο ΔΣ Κηφισιάς</v>
          </cell>
          <cell r="C59" t="str">
            <v>3ο ΟΛΟΗΜΕΡΟ ΔΗΜΟΤΙΚΟ ΣΧΟΛΕΙΟ ΚΗΦΙΣΙΑΣ</v>
          </cell>
          <cell r="D59" t="str">
            <v>ΚΗΦΙΣΙΑΣ</v>
          </cell>
          <cell r="E59">
            <v>9050043</v>
          </cell>
        </row>
        <row r="60">
          <cell r="B60" t="str">
            <v>3ο ΔΣ Μελισσίων</v>
          </cell>
          <cell r="C60" t="str">
            <v>3ο ΟΛΟΗΜΕΡΟ ΔΗΜΟΤΙΚΟ ΣΧΟΛΕΙΟ ΜΕΛΙΣΣΙΑ</v>
          </cell>
          <cell r="D60" t="str">
            <v>ΠΕΝΤΕΛΗΣ</v>
          </cell>
          <cell r="E60">
            <v>9051114</v>
          </cell>
        </row>
        <row r="61">
          <cell r="B61" t="str">
            <v>3ο ΔΣ Μεταμόρφωσης</v>
          </cell>
          <cell r="C61" t="str">
            <v>3ο ΟΛΟΗΜΕΡΟ ΔΗΜΟΤΙΚΟ ΣΧΟΛΕΙΟ ΜΕΤΑΜΟΡΦΩΣΗΣ</v>
          </cell>
          <cell r="D61" t="str">
            <v>ΜΕΤΑΜΟΡΦΩΣΕΩΣ</v>
          </cell>
          <cell r="E61">
            <v>9050481</v>
          </cell>
        </row>
        <row r="62">
          <cell r="B62" t="str">
            <v>3ο ΔΣ Ν Ερυθραίας</v>
          </cell>
          <cell r="C62" t="str">
            <v>3ο ΟΛΟΗΜΕΡΟ ΔΗΜΟΤΙΚΟ ΣΧΟΛΕΙΟ ΝΕΑ ΕΡΥΘΡΑΙΑ</v>
          </cell>
          <cell r="D62" t="str">
            <v>ΚΗΦΙΣΙΑΣ</v>
          </cell>
          <cell r="E62">
            <v>9051644</v>
          </cell>
        </row>
        <row r="63">
          <cell r="B63" t="str">
            <v>3ο ΔΣ Ν. Ιωνίας</v>
          </cell>
          <cell r="C63" t="str">
            <v>3ο ΟΛΟΗΜΕΡΟ ΔΗΜΟΤΙΚΟ ΣΧΟΛΕΙΟ ΝΕΑΣ ΙΩΝΙΑΣ</v>
          </cell>
          <cell r="D63" t="str">
            <v>ΝΕΑΣ ΙΩΝΙΑΣ</v>
          </cell>
          <cell r="E63">
            <v>9050496</v>
          </cell>
        </row>
        <row r="64">
          <cell r="B64" t="str">
            <v>3ο ΔΣ Νέου Ψυχικού</v>
          </cell>
          <cell r="C64" t="str">
            <v>3ο ΟΛΟΗΜΕΡΟ ΔΗΜΟΤΙΚΟ ΣΧΟΛΕΙΟ ΝΕΟΥ ΨΥΧΙΚΟΥ</v>
          </cell>
          <cell r="D64" t="str">
            <v>ΦΙΛΟΘΕΗΣ - ΨΥΧΙΚΟΥ</v>
          </cell>
          <cell r="E64">
            <v>9050025</v>
          </cell>
        </row>
        <row r="65">
          <cell r="B65" t="str">
            <v>3ο ΔΣ Παπάγου</v>
          </cell>
          <cell r="C65" t="str">
            <v>3ο ΟΛΟΗΜΕΡΟ ΔΗΜΟΤΙΚΟ ΣΧΟΛΕΙΟ ΠΑΠΑΓΟΥ - ΔΙΕΥΡΥΜΕΝΟΥ ΩΡΑΡΙΟΥ</v>
          </cell>
          <cell r="D65" t="str">
            <v>ΠΑΠΑΓΟΥ - ΧΟΛΑΡΓΟΥ</v>
          </cell>
          <cell r="E65">
            <v>9051485</v>
          </cell>
        </row>
        <row r="66">
          <cell r="B66" t="str">
            <v>3ο ΔΣ Πεύκης</v>
          </cell>
          <cell r="C66" t="str">
            <v>3ο ΟΛΟΗΜΕΡΟ ΔΗΜΟΤΙΚΟ ΣΧΟΛΕΙΟ ΠΕΥΚΗΣ</v>
          </cell>
          <cell r="D66" t="str">
            <v>ΛΥΚΟΒΡΥΣΗΣ - ΠΕΥΚΗΣ</v>
          </cell>
          <cell r="E66">
            <v>9051270</v>
          </cell>
        </row>
        <row r="67">
          <cell r="B67" t="str">
            <v>3ο ΔΣ Χαλανδρίου</v>
          </cell>
          <cell r="C67" t="str">
            <v>3ο ΟΛΟΗΜΕΡΟ ΔΗΜΟΤΙΚΟ ΣΧΟΛΕΙΟ ΧΑΛΑΝΔΡΙ - ΔΙΕΥΡΥΜΕΝΟΥ ΩΡΑΡΙΟΥ</v>
          </cell>
          <cell r="D67" t="str">
            <v>ΧΑΛΑΝΔΡΙΟΥ</v>
          </cell>
          <cell r="E67">
            <v>9050071</v>
          </cell>
        </row>
        <row r="68">
          <cell r="B68" t="str">
            <v>3ο ΔΣ Χολαργού</v>
          </cell>
          <cell r="C68" t="str">
            <v>3ο ΟΛΟΗΜΕΡΟ ΔΗΜΟΤΙΚΟ ΣΧΟΛΕΙΟ ΧΟΛΑΡΓΟΣ - Μ. ΚΟΥΤΣΟΦΤΑΣ Α. ΠΑΝΑΓΙΔΗΣ</v>
          </cell>
          <cell r="D68" t="str">
            <v>ΠΑΠΑΓΟΥ - ΧΟΛΑΡΓΟΥ</v>
          </cell>
          <cell r="E68">
            <v>9050954</v>
          </cell>
        </row>
        <row r="69">
          <cell r="B69" t="str">
            <v>4ο ΔΣ Αγίας Παρασκευής</v>
          </cell>
          <cell r="C69" t="str">
            <v>4ο ΟΛΟΗΜΕΡΟ ΔΗΜΟΤΙΚΟ ΣΧΟΛΕΙΟ ΑΓΙΑ ΠΑΡΑΣΚΕΥΗ</v>
          </cell>
          <cell r="D69" t="str">
            <v>ΑΓΙΑΣ ΠΑΡΑΣΚΕΥΗΣ</v>
          </cell>
          <cell r="E69">
            <v>9050088</v>
          </cell>
        </row>
        <row r="70">
          <cell r="B70" t="str">
            <v>4ο ΔΣ Αμαρουσίου</v>
          </cell>
          <cell r="C70" t="str">
            <v>4ο ΟΛΟΗΜΕΡΟ ΔΗΜΟΤΙΚΟ ΣΧΟΛΕΙΟ ΜΑΡΟΥΣΙ - ΖΕΚΑΚΕΙΟ</v>
          </cell>
          <cell r="D70" t="str">
            <v>ΑΜΑΡΟΥΣΙΟΥ</v>
          </cell>
          <cell r="E70">
            <v>9050033</v>
          </cell>
        </row>
        <row r="71">
          <cell r="B71" t="str">
            <v>4ο ΔΣ Βριλησσίων</v>
          </cell>
          <cell r="C71" t="str">
            <v>4ο ΟΛΟΗΜΕΡΟ ΔΗΜΟΤΙΚΟ ΣΧΟΛΕΙΟ ΒΡΙΛΗΣΣΙΩΝ</v>
          </cell>
          <cell r="D71" t="str">
            <v>ΒΡΙΛΗΣΣΙΩΝ</v>
          </cell>
          <cell r="E71">
            <v>9051478</v>
          </cell>
        </row>
        <row r="72">
          <cell r="B72" t="str">
            <v>4ο ΔΣ Ηρακλείου</v>
          </cell>
          <cell r="C72" t="str">
            <v>4ο ΟΛΟΗΜΕΡΟ ΔΗΜΟΤΙΚΟ ΣΧΟΛΕΙΟ ΝΕΟΥ ΗΡΑΚΛΕΙΟΥ</v>
          </cell>
          <cell r="D72" t="str">
            <v>ΗΡΑΚΛΕΙΟΥ</v>
          </cell>
          <cell r="E72">
            <v>9050473</v>
          </cell>
        </row>
        <row r="73">
          <cell r="B73" t="str">
            <v>4ο ΔΣ Κηφισιάς</v>
          </cell>
          <cell r="C73" t="str">
            <v>4ο ΟΛΟΗΜΕΡΟ ΔΗΜΟΤΙΚΟ ΣΧΟΛΕΙΟ ΚΗΦΙΣΙΑΣ</v>
          </cell>
          <cell r="D73" t="str">
            <v>ΚΗΦΙΣΙΑΣ</v>
          </cell>
          <cell r="E73">
            <v>9050044</v>
          </cell>
        </row>
        <row r="74">
          <cell r="B74" t="str">
            <v>4ο ΔΣ Μελισσίων</v>
          </cell>
          <cell r="C74" t="str">
            <v>4ο ΔΗΜΟΤΙΚΟ ΣΧΟΛΕΙΟ ΜΕΛΙΣΣΙΩΝ</v>
          </cell>
          <cell r="D74" t="str">
            <v>ΠΕΝΤΕΛΗΣ</v>
          </cell>
          <cell r="E74">
            <v>9051607</v>
          </cell>
        </row>
        <row r="75">
          <cell r="B75" t="str">
            <v>4ο ΔΣ Μεταμόρφωσης</v>
          </cell>
          <cell r="C75" t="str">
            <v>4ο ΟΛΟΗΜΕΡΟ ΔΗΜΟΤΙΚΟ ΣΧΟΛΕΙΟ ΜΕΤΑΜΟΡΦΩΣΗΣ</v>
          </cell>
          <cell r="D75" t="str">
            <v>ΜΕΤΑΜΟΡΦΩΣΕΩΣ</v>
          </cell>
          <cell r="E75">
            <v>9051117</v>
          </cell>
        </row>
        <row r="76">
          <cell r="B76" t="str">
            <v>4ο ΔΣ Ν. Ιωνίας</v>
          </cell>
          <cell r="C76" t="str">
            <v>4ο ΟΛΟΗΜΕΡΟ ΔΗΜΟΤΙΚΟ ΣΧΟΛΕΙΟ ΝΕΑΣ ΙΩΝΙΑΣ</v>
          </cell>
          <cell r="D76" t="str">
            <v>ΝΕΑΣ ΙΩΝΙΑΣ</v>
          </cell>
          <cell r="E76">
            <v>9050499</v>
          </cell>
        </row>
        <row r="77">
          <cell r="B77" t="str">
            <v>4ο ΔΣ Νέου Ψυχικού</v>
          </cell>
          <cell r="C77" t="str">
            <v>4ο ΟΛΟΗΜΕΡΟ ΔΗΜΟΤΙΚΟ ΣΧΟΛΕΙΟ ΝΕΟΥ ΨΥΧΙΚΟΥ - ΔΙΕΥΡΥΜΕΝΟΥ ΩΡΑΡΙΟΥ</v>
          </cell>
          <cell r="D77" t="str">
            <v>ΦΙΛΟΘΕΗΣ - ΨΥΧΙΚΟΥ</v>
          </cell>
          <cell r="E77">
            <v>9050953</v>
          </cell>
        </row>
        <row r="78">
          <cell r="B78" t="str">
            <v>4ο ΔΣ Πεύκης</v>
          </cell>
          <cell r="C78" t="str">
            <v>4ο ΟΛΟΗΜΕΡΟ ΔΗΜΟΤΙΚΟ ΣΧΟΛΕΙΟ ΠΕΥΚΗΣ</v>
          </cell>
          <cell r="D78" t="str">
            <v>ΛΥΚΟΒΡΥΣΗΣ - ΠΕΥΚΗΣ</v>
          </cell>
          <cell r="E78">
            <v>9051367</v>
          </cell>
        </row>
        <row r="79">
          <cell r="B79" t="str">
            <v>4ο ΔΣ Χαλανδρίου</v>
          </cell>
          <cell r="C79" t="str">
            <v>4ο ΟΛΟΗΜΕΡΟ ΔΗΜΟΤΙΚΟ ΣΧΟΛΕΙΟ ΧΑΛΑΝΔΡΙΟΥ</v>
          </cell>
          <cell r="D79" t="str">
            <v>ΧΑΛΑΝΔΡΙΟΥ</v>
          </cell>
          <cell r="E79">
            <v>9050072</v>
          </cell>
        </row>
        <row r="80">
          <cell r="B80" t="str">
            <v>4ο ΔΣ Χολαργού</v>
          </cell>
          <cell r="C80" t="str">
            <v>4ο ΟΛΟΗΜΕΡΟ ΔΗΜΟΤΙΚΟ ΣΧΟΛΕΙΟ ΧΟΛΑΡΓΟΥ</v>
          </cell>
          <cell r="D80" t="str">
            <v>ΠΑΠΑΓΟΥ - ΧΟΛΑΡΓΟΥ</v>
          </cell>
          <cell r="E80">
            <v>9051112</v>
          </cell>
        </row>
        <row r="81">
          <cell r="B81" t="str">
            <v>5ο ΔΣ Αγίας Παρασκευής</v>
          </cell>
          <cell r="C81" t="str">
            <v>5ο ΟΛΟΗΜΕΡΟ ΔΗΜΟΤΙΚΟ ΣΧΟΛΕΙΟ ΑΓΙΑΣ ΠΑΡΑΣΚΕΥΗΣ - ΧΕΛΜΕΙΟ</v>
          </cell>
          <cell r="D81" t="str">
            <v>ΑΓΙΑΣ ΠΑΡΑΣΚΕΥΗΣ</v>
          </cell>
          <cell r="E81">
            <v>9051327</v>
          </cell>
        </row>
        <row r="82">
          <cell r="B82" t="str">
            <v>5ο ΔΣ Αμαρουσίου</v>
          </cell>
          <cell r="C82" t="str">
            <v>5ο ΔΗΜΟΤΙΚΟ ΣΧΟΛΕΙΟ ΑΜΑΡΟΥΣΙΟΥ</v>
          </cell>
          <cell r="D82" t="str">
            <v>ΑΜΑΡΟΥΣΙΟΥ</v>
          </cell>
          <cell r="E82">
            <v>9050034</v>
          </cell>
        </row>
        <row r="83">
          <cell r="B83" t="str">
            <v>5ο ΔΣ Βριλησσίων</v>
          </cell>
          <cell r="C83" t="str">
            <v>5ο ΟΛΟΗΜΕΡΟ ΔΗΜΟΤΙΚΟ ΣΧΟΛΕΙΟ ΒΡΙΛΗΣΣΙΑ - ΔΙΕΥΡΥΜΕΝΟΥ ΩΡΑΡΙΟΥ</v>
          </cell>
          <cell r="D83" t="str">
            <v>ΒΡΙΛΗΣΣΙΩΝ</v>
          </cell>
          <cell r="E83">
            <v>9051855</v>
          </cell>
        </row>
        <row r="84">
          <cell r="B84" t="str">
            <v>5ο ΔΣ Ηρακλείου</v>
          </cell>
          <cell r="C84" t="str">
            <v>5ο ΟΛΟΗΜΕΡΟ ΔΗΜΟΤΙΚΟ ΣΧΟΛΕΙΟ ΗΡΑΚΛΕΙΟ ΑΤΤΙΚΗΣ</v>
          </cell>
          <cell r="D84" t="str">
            <v>ΗΡΑΚΛΕΙΟΥ</v>
          </cell>
          <cell r="E84">
            <v>9050474</v>
          </cell>
        </row>
        <row r="85">
          <cell r="B85" t="str">
            <v>5ο ΔΣ Κηφισιάς</v>
          </cell>
          <cell r="C85" t="str">
            <v>5ο ΟΛΟΗΜΕΡΟ ΔΗΜΟΤΙΚΟ ΣΧΟΛΕΙΟ ΚΗΦΙΣΙΑΣ</v>
          </cell>
          <cell r="D85" t="str">
            <v>ΚΗΦΙΣΙΑΣ</v>
          </cell>
          <cell r="E85">
            <v>9050930</v>
          </cell>
        </row>
        <row r="86">
          <cell r="B86" t="str">
            <v>5ο ΔΣ Μεταμόρφωσης</v>
          </cell>
          <cell r="C86" t="str">
            <v>5ο ΟΛΟΗΜΕΡΟ ΔΗΜΟΤΙΚΟ ΣΧΟΛΕΙΟ ΜΕΤΑΜΟΡΦΩΣΗΣ</v>
          </cell>
          <cell r="D86" t="str">
            <v>ΜΕΤΑΜΟΡΦΩΣΕΩΣ</v>
          </cell>
          <cell r="E86">
            <v>9051844</v>
          </cell>
        </row>
        <row r="87">
          <cell r="B87" t="str">
            <v>5ο ΔΣ Χαλανδρίου</v>
          </cell>
          <cell r="C87" t="str">
            <v>5ο ΟΛΟΗΜΕΡΟ ΔΗΜΟΤΙΚΟ ΣΧΟΛΕΙΟ ΧΑΛΑΝΔΡΙΟΥ  ΔΙΕΥΡΥΜΕΝΟΥ ΩΡΑΡΙΟΥ</v>
          </cell>
          <cell r="D87" t="str">
            <v>ΧΑΛΑΝΔΡΙΟΥ</v>
          </cell>
          <cell r="E87">
            <v>9050073</v>
          </cell>
        </row>
        <row r="88">
          <cell r="B88" t="str">
            <v>5ο ΔΣ Χολαργού</v>
          </cell>
          <cell r="C88" t="str">
            <v>5ο ΟΛΟΗΜΕΡΟ ΔΗΜΟΤΙΚΟ ΣΧΟΛΕΙΟ ΧΟΛΑΡΓΟΥ - Δ Σ ΧΟΛΑΡΓΟΥ</v>
          </cell>
          <cell r="D88" t="str">
            <v>ΠΑΠΑΓΟΥ - ΧΟΛΑΡΓΟΥ</v>
          </cell>
          <cell r="E88">
            <v>9051535</v>
          </cell>
        </row>
        <row r="89">
          <cell r="B89" t="str">
            <v>6ο ΔΣ Αγίας Παρασκευής</v>
          </cell>
          <cell r="C89" t="str">
            <v>6ο ΟΛΟΗΜΕΡΟ ΔΗΜΟΤΙΚΟ ΣΧΟΛΕΙΟ ΑΓΙΑΣ ΠΑΡΑΣΚΕΥΗΣ</v>
          </cell>
          <cell r="D89" t="str">
            <v>ΑΓΙΑΣ ΠΑΡΑΣΚΕΥΗΣ</v>
          </cell>
          <cell r="E89">
            <v>9051265</v>
          </cell>
        </row>
        <row r="90">
          <cell r="B90" t="str">
            <v>6ο ΔΣ Αμαρουσίου</v>
          </cell>
          <cell r="C90" t="str">
            <v>6ο ΟΛΟΗΜΕΡΟ ΔΗΜΟΤΙΚΟ ΣΧΟΛΕΙΟ ΑΜΑΡΟΥΣΙΟΥ</v>
          </cell>
          <cell r="D90" t="str">
            <v>ΑΜΑΡΟΥΣΙΟΥ</v>
          </cell>
          <cell r="E90">
            <v>9050035</v>
          </cell>
        </row>
        <row r="91">
          <cell r="B91" t="str">
            <v>6ο ΔΣ Βριλησσίων</v>
          </cell>
          <cell r="C91" t="str">
            <v>6ο ΟΛΟΗΜΕΡΟ ΔΗΜΟΤΙΚΟ ΣΧΟΛΕΙΟ ΒΡΙΛΗΣΣΙΑ - ΟΛΟΗΜΕΡΟ Ε.Α.Π.</v>
          </cell>
          <cell r="D91" t="str">
            <v>ΒΡΙΛΗΣΣΙΩΝ</v>
          </cell>
          <cell r="E91">
            <v>9520567</v>
          </cell>
        </row>
        <row r="92">
          <cell r="B92" t="str">
            <v>6ο ΔΣ Ηρακλείου</v>
          </cell>
          <cell r="C92" t="str">
            <v>6ο ΟΛΟΗΜΕΡΟ ΔΗΜΟΤΙΚΟ ΣΧΟΛΕΙΟ ΝΕΟΥ ΗΡΑΚΛΕΙΟΥ</v>
          </cell>
          <cell r="D92" t="str">
            <v>ΗΡΑΚΛΕΙΟΥ</v>
          </cell>
          <cell r="E92">
            <v>9050465</v>
          </cell>
        </row>
        <row r="93">
          <cell r="B93" t="str">
            <v>6ο ΔΣ Κηφισιάς</v>
          </cell>
          <cell r="C93" t="str">
            <v>6ο ΟΛΟΗΜΕΡΟ ΔΗΜΟΤΙΚΟ ΣΧΟΛΕΙΟ ΚΗΦΙΣΙΑΣ - ΠΗΝΕΛΟΠΗ ΔΕΛΤΑ</v>
          </cell>
          <cell r="D93" t="str">
            <v>ΚΗΦΙΣΙΑΣ</v>
          </cell>
          <cell r="E93">
            <v>9051330</v>
          </cell>
        </row>
        <row r="94">
          <cell r="B94" t="str">
            <v>6ο ΔΣ Μεταμόρφωσης</v>
          </cell>
          <cell r="C94" t="str">
            <v>6ο ΟΛΟΗΜΕΡΟ ΔΗΜΟΤΙΚΟ ΣΧΟΛΕΙΟ ΜΕΤΑΜΟΡΦΩΣΗΣ</v>
          </cell>
          <cell r="D94" t="str">
            <v>ΜΕΤΑΜΟΡΦΩΣΕΩΣ</v>
          </cell>
          <cell r="E94">
            <v>9050484</v>
          </cell>
        </row>
        <row r="95">
          <cell r="B95" t="str">
            <v>6ο ΔΣ Ν. Ιωνίας</v>
          </cell>
          <cell r="C95" t="str">
            <v>6ο ΟΛΟΗΜΕΡΟ ΔΗΜΟΤΙΚΟ ΣΧΟΛΕΙΟ ΝΕΑΣ ΙΩΝΙΑΣ</v>
          </cell>
          <cell r="D95" t="str">
            <v>ΝΕΑΣ ΙΩΝΙΑΣ</v>
          </cell>
          <cell r="E95">
            <v>9050502</v>
          </cell>
        </row>
        <row r="96">
          <cell r="B96" t="str">
            <v>6ο ΔΣ Χαλανδρίου</v>
          </cell>
          <cell r="C96" t="str">
            <v>6ο ΟΛΟΗΜΕΡΟ ΔΗΜΟΤΙΚΟ ΣΧΟΛΕΙΟ ΧΑΛΑΝΔΡΙΟΥ</v>
          </cell>
          <cell r="D96" t="str">
            <v>ΧΑΛΑΝΔΡΙΟΥ</v>
          </cell>
          <cell r="E96">
            <v>9050074</v>
          </cell>
        </row>
        <row r="97">
          <cell r="B97" t="str">
            <v>7ο ΔΣ Αγίας Παρασκευής</v>
          </cell>
          <cell r="C97" t="str">
            <v>7ο ΟΛΟΗΜΕΡΟ ΔΗΜΟΤΙΚΟ ΣΧΟΛΕΙΟ ΑΓΙΑ ΠΑΡΑΣΚΕΥΗ</v>
          </cell>
          <cell r="D97" t="str">
            <v>ΑΓΙΑΣ ΠΑΡΑΣΚΕΥΗΣ</v>
          </cell>
          <cell r="E97">
            <v>9051351</v>
          </cell>
        </row>
        <row r="98">
          <cell r="B98" t="str">
            <v>7ο ΔΣ Αμαρουσίου</v>
          </cell>
          <cell r="C98" t="str">
            <v>7ο ΟΛΟΗΜΕΡΟ ΔΗΜΟΤΙΚΟ ΣΧΟΛΕΙΟ ΜΑΡΟΥΣΙ</v>
          </cell>
          <cell r="D98" t="str">
            <v>ΑΜΑΡΟΥΣΙΟΥ</v>
          </cell>
          <cell r="E98">
            <v>9050036</v>
          </cell>
        </row>
        <row r="99">
          <cell r="B99" t="str">
            <v>7ο ΔΣ Ηρακλείου</v>
          </cell>
          <cell r="C99" t="str">
            <v>7ο ΟΛΟΗΜΕΡΟ ΔΗΜΟΤΙΚΟ ΣΧΟΛΕΙΟ ΝΕΟΥ ΗΡΑΚΛΕΙΟΥ</v>
          </cell>
          <cell r="D99" t="str">
            <v>ΗΡΑΚΛΕΙΟΥ</v>
          </cell>
          <cell r="E99">
            <v>9050680</v>
          </cell>
        </row>
        <row r="100">
          <cell r="B100" t="str">
            <v>7ο ΔΣ Κηφισιάς</v>
          </cell>
          <cell r="C100" t="str">
            <v>7ο ΟΛΟΗΜΕΡΟ ΔΗΜΟΤΙΚΟ ΣΧΟΛΕΙΟ ΚΗΦΙΣΙΑ - Δ.Σ.ΚΗΦΙΣΙΑΣ-ΟΔΥΣΣΕΑΣ ΕΛΥΤΗΣ</v>
          </cell>
          <cell r="D100" t="str">
            <v>ΚΗΦΙΣΙΑΣ</v>
          </cell>
          <cell r="E100">
            <v>9051371</v>
          </cell>
        </row>
        <row r="101">
          <cell r="B101" t="str">
            <v>7ο ΔΣ Μεταμόρφωσης</v>
          </cell>
          <cell r="C101" t="str">
            <v>7ο ΟΛΟΗΜΕΡΟ ΔΗΜΟΤΙΚΟ ΣΧΟΛΕΙΟ ΜΕΤΑΜΟΡΦΩΣΗΣ</v>
          </cell>
          <cell r="D101" t="str">
            <v>ΜΕΤΑΜΟΡΦΩΣΕΩΣ</v>
          </cell>
          <cell r="E101">
            <v>9050681</v>
          </cell>
        </row>
        <row r="102">
          <cell r="B102" t="str">
            <v>7ο ΔΣ Ν. Ιωνίας</v>
          </cell>
          <cell r="C102" t="str">
            <v>7ο ΟΛΟΗΜΕΡΟ ΔΗΜΟΤΙΚΟ ΣΧΟΛΕΙΟ ΝΕΑΣ ΙΩΝΙΑΣ</v>
          </cell>
          <cell r="D102" t="str">
            <v>ΝΕΑΣ ΙΩΝΙΑΣ</v>
          </cell>
          <cell r="E102">
            <v>9050504</v>
          </cell>
        </row>
        <row r="103">
          <cell r="B103" t="str">
            <v>7ο ΔΣ Χαλανδρίου</v>
          </cell>
          <cell r="C103" t="str">
            <v>7ο ΟΛΟΗΜΕΡΟ ΔΗΜΟΤΙΚΟ ΣΧΟΛΕΙΟ ΧΑΛΑΝΔΡΙ - ΔΙΕΥΡΥΜΕΝΟΥ ΩΡΑΡΙΟΥ</v>
          </cell>
          <cell r="D103" t="str">
            <v>ΧΑΛΑΝΔΡΙΟΥ</v>
          </cell>
          <cell r="E103">
            <v>9050075</v>
          </cell>
        </row>
        <row r="104">
          <cell r="B104" t="str">
            <v>8ο ΔΣ Αγίας Παρασκευής</v>
          </cell>
          <cell r="C104" t="str">
            <v>8ο ΟΛΟΗΜΕΡΟ ΔΗΜΟΤΙΚΟ ΣΧΟΛΕΙΟ ΑΓΙΑΣ ΠΑΡΑΣΚΕΥΗΣ</v>
          </cell>
          <cell r="D104" t="str">
            <v>ΑΓΙΑΣ ΠΑΡΑΣΚΕΥΗΣ</v>
          </cell>
          <cell r="E104">
            <v>9051363</v>
          </cell>
        </row>
        <row r="105">
          <cell r="B105" t="str">
            <v>8ο ΔΣ Αμαρουσίου</v>
          </cell>
          <cell r="C105" t="str">
            <v>8ο ΟΛΟΗΜΕΡΟ ΔΗΜΟΤΙΚΟ ΣΧΟΛΕΙΟ ΜΑΡΟΥΣΙ</v>
          </cell>
          <cell r="D105" t="str">
            <v>ΑΜΑΡΟΥΣΙΟΥ</v>
          </cell>
          <cell r="E105">
            <v>9050037</v>
          </cell>
        </row>
        <row r="106">
          <cell r="B106" t="str">
            <v>8ο ΔΣ Κηφισιάς</v>
          </cell>
          <cell r="C106" t="str">
            <v>8ο ΟΛΟΗΜΕΡΟ ΔΗΜΟΤΙΚΟ ΣΧΟΛΕΙΟ ΚΗΦΙΣΙΑΣ</v>
          </cell>
          <cell r="D106" t="str">
            <v>ΚΗΦΙΣΙΑΣ</v>
          </cell>
          <cell r="E106">
            <v>9051369</v>
          </cell>
        </row>
        <row r="107">
          <cell r="B107" t="str">
            <v>8ο ΔΣ Ν. Ιωνίας</v>
          </cell>
          <cell r="C107" t="str">
            <v>8ο ΟΛΟΗΜΕΡΟ ΔΗΜΟΤΙΚΟ ΣΧΟΛΕΙΟ ΝΕΑΣ ΙΩΝΙΑΣ</v>
          </cell>
          <cell r="D107" t="str">
            <v>ΝΕΑΣ ΙΩΝΙΑΣ</v>
          </cell>
          <cell r="E107">
            <v>9050506</v>
          </cell>
        </row>
        <row r="108">
          <cell r="B108" t="str">
            <v>9ο ΔΣ Αγίας Παρασκευής</v>
          </cell>
          <cell r="C108" t="str">
            <v>9ο ΟΛΟΗΜΕΡΟ ΔΗΜΟΤΙΚΟ ΣΧΟΛΕΙΟ ΑΓΙΑ ΠΑΡΑΣΚΕΥΗ</v>
          </cell>
          <cell r="D108" t="str">
            <v>ΑΓΙΑΣ ΠΑΡΑΣΚΕΥΗΣ</v>
          </cell>
          <cell r="E108">
            <v>9050599</v>
          </cell>
        </row>
        <row r="109">
          <cell r="B109" t="str">
            <v>9ο ΔΣ Αμαρουσίου</v>
          </cell>
          <cell r="C109" t="str">
            <v>9ο ΟΛΟΗΜΕΡΟ ΔΗΜΟΤΙΚΟ ΣΧΟΛΕΙΟ ΑΜΑΡΟΥΣΙΟΥ</v>
          </cell>
          <cell r="D109" t="str">
            <v>ΑΜΑΡΟΥΣΙΟΥ</v>
          </cell>
          <cell r="E109">
            <v>9050038</v>
          </cell>
        </row>
        <row r="110">
          <cell r="B110" t="str">
            <v>9ο ΔΣ Ηρακλείου</v>
          </cell>
          <cell r="C110" t="str">
            <v>9ο ΟΛΟΗΜΕΡΟ ΔΗΜΟΤΙΚΟ ΣΧΟΛΕΙΟ ΝΕΟΥ ΗΡΑΚΛΕΙΟΥ</v>
          </cell>
          <cell r="D110" t="str">
            <v>ΗΡΑΚΛΕΙΟΥ</v>
          </cell>
          <cell r="E110">
            <v>9050904</v>
          </cell>
        </row>
        <row r="111">
          <cell r="B111" t="str">
            <v>9ο ΔΣ Ν. Ιωνίας</v>
          </cell>
          <cell r="C111" t="str">
            <v>9ο ΟΛΟΗΜΕΡΟ ΔΗΜΟΤΙΚΟ ΣΧΟΛΕΙΟ ΝΕΑΣ ΙΩΝΙΑΣ</v>
          </cell>
          <cell r="D111" t="str">
            <v>ΝΕΑΣ ΙΩΝΙΑΣ</v>
          </cell>
          <cell r="E111">
            <v>9050508</v>
          </cell>
        </row>
        <row r="112">
          <cell r="B112" t="str">
            <v>9ο ΔΣ Χαλανδρίου</v>
          </cell>
          <cell r="C112" t="str">
            <v>9ο ΟΛΟΗΜΕΡΟ ΔΗΜΟΤΙΚΟ ΣΧΟΛΕΙΟ ΧΑΛΑΝΔΡΙ</v>
          </cell>
          <cell r="D112" t="str">
            <v>ΧΑΛΑΝΔΡΙΟΥ</v>
          </cell>
          <cell r="E112">
            <v>9050077</v>
          </cell>
        </row>
        <row r="113">
          <cell r="B113" t="str">
            <v>Διαπολιτισμικό (Αλσούπολης)</v>
          </cell>
          <cell r="C113" t="str">
            <v>ΔΗΜΟΤΙΚΟ ΣΧΟΛΕΙΟ ΔΙΑΠΟΛΙΤΙΣΜΙΚΗΣ ΕΚΠΑΙΔΕΥΣΗΣ ΑΛΣΟΥΠΟΛΗΣ</v>
          </cell>
          <cell r="D113" t="str">
            <v>ΝΕΑΣ ΙΩΝΙΑΣ</v>
          </cell>
          <cell r="E113">
            <v>9051651</v>
          </cell>
        </row>
        <row r="114">
          <cell r="B114" t="str">
            <v>ΔΣ Εκάλης</v>
          </cell>
          <cell r="C114" t="str">
            <v>ΟΛΟΗΜΕΡΟ ΔΗΜΟΤΙΚΟ ΣΧΟΛΕΙΟ ΕΚΑΛΗΣ - ΔΗΜΟΤΙΚΟ ΣΧΟΛΕΙΟ ΕΚΑΛΗΣ</v>
          </cell>
          <cell r="D114" t="str">
            <v>ΚΗΦΙΣΙΑΣ</v>
          </cell>
          <cell r="E114">
            <v>9051370</v>
          </cell>
        </row>
        <row r="115">
          <cell r="B115" t="str">
            <v>ΔΣ Νέας Πεντέλης</v>
          </cell>
          <cell r="C115" t="str">
            <v>ΟΛΟΗΜΕΡΟ ΔΗΜΟΤΙΚΟ ΣΧΟΛΕΙΟ ΝΕΑΣ ΠΕΝΤΕΛΗΣ- ΕΑΕΠ</v>
          </cell>
          <cell r="D115" t="str">
            <v>ΠΕΝΤΕΛΗΣ</v>
          </cell>
          <cell r="E115">
            <v>9050050</v>
          </cell>
        </row>
        <row r="116">
          <cell r="B116" t="str">
            <v>ΔΣ Φιλοθέης</v>
          </cell>
          <cell r="C116" t="str">
            <v>ΟΛΟΗΜΕΡΟ ΔΗΜΟΤΙΚΟ ΣΧΟΛΕΙΟ ΦΙΛΟΘΕΗΣ - ΔΙΕΥΡΥΜΕΝΟΥ ΩΡΑΡΙΟΥ</v>
          </cell>
          <cell r="D116" t="str">
            <v>ΦΙΛΟΘΕΗΣ - ΨΥΧΙΚΟΥ</v>
          </cell>
          <cell r="E116">
            <v>9050058</v>
          </cell>
        </row>
        <row r="117">
          <cell r="B117" t="str">
            <v>Κρυστάλλειο</v>
          </cell>
          <cell r="C117" t="str">
            <v>1ο ΟΛΟΗΜΕΡΟ ΔΗΜΟΤΙΚΟ ΣΧΟΛΕΙΟ ΠΕΝΤΕΛΗΣ - ΚΡΥΣΤΑΛΛΕΙΟ</v>
          </cell>
          <cell r="D117" t="str">
            <v>ΠΕΝΤΕΛΗΣ</v>
          </cell>
          <cell r="E117">
            <v>9050059</v>
          </cell>
        </row>
        <row r="118">
          <cell r="B118" t="str">
            <v>2ο ΔΣ Πεντέλης</v>
          </cell>
          <cell r="C118" t="str">
            <v>2ο ΟΛΟΗΜΕΡΟ ΔΗΜΟΤΙΚΟ ΣΧΟΛΕΙΟ ΠΕΝΤΕΛΗΣ</v>
          </cell>
          <cell r="D118" t="str">
            <v>ΠΕΝΤΕΛΗΣ</v>
          </cell>
        </row>
      </sheetData>
      <sheetData sheetId="18">
        <row r="2">
          <cell r="A2">
            <v>9050499</v>
          </cell>
          <cell r="B2" t="str">
            <v>4o ΟΛΟΗΜΕΡΟ ΔΗΜΟΤΙΚΟ ΣΧΟΛΕΙΟ ΝΕΑΣ ΙΩΝΙΑΣ</v>
          </cell>
          <cell r="C2" t="str">
            <v>ΌΧΙ</v>
          </cell>
          <cell r="D2" t="str">
            <v>ΔΙΕΥΘΥΝΤΗΣ/ΤΡΙΑ</v>
          </cell>
          <cell r="E2">
            <v>9051645</v>
          </cell>
          <cell r="F2" t="str">
            <v>ΕΙΔΙΚΟ ΔΗΜΟΤΙΚΟ ΣΧΟΛΕΙΟ ΗΡΑΚΛΕΙΟΥ</v>
          </cell>
          <cell r="G2" t="str">
            <v>OXI</v>
          </cell>
          <cell r="H2">
            <v>590460</v>
          </cell>
          <cell r="I2" t="str">
            <v>ΑΓΓΕΛΑΚΗ</v>
          </cell>
          <cell r="J2" t="str">
            <v>ΜΑΡΙΑΝΝΑ</v>
          </cell>
          <cell r="K2" t="str">
            <v>ΠΕ16</v>
          </cell>
        </row>
        <row r="3">
          <cell r="A3">
            <v>9050074</v>
          </cell>
          <cell r="B3" t="str">
            <v>6o ΟΛΟΗΜΕΡΟ ΔΗΜΟΤΙΚΟ ΣΧΟΛΕΙΟ ΧΑΛΑΝΔΡΙΟΥ</v>
          </cell>
          <cell r="C3" t="str">
            <v>ΌΧΙ</v>
          </cell>
          <cell r="D3" t="str">
            <v>ΔΙΕΥΘΥΝΤΗΣ/ΤΡΙΑ</v>
          </cell>
          <cell r="E3">
            <v>9050058</v>
          </cell>
          <cell r="F3" t="str">
            <v>ΟΛΟΗΜΕΡΟ ΔΗΜΟΤΙΚΟ ΣΧΟΛΕΙΟ ΦΙΛΟΘΕΗΣ</v>
          </cell>
          <cell r="G3" t="str">
            <v>OXI</v>
          </cell>
          <cell r="H3">
            <v>545295</v>
          </cell>
          <cell r="I3" t="str">
            <v>ΑΓΓΕΛΑΚΟΥ</v>
          </cell>
          <cell r="J3" t="str">
            <v>ΧΡΙΣΤΙΝΑ</v>
          </cell>
          <cell r="K3" t="str">
            <v>ΠΕ70</v>
          </cell>
        </row>
        <row r="4">
          <cell r="A4">
            <v>9050484</v>
          </cell>
          <cell r="B4" t="str">
            <v>6o ΟΛΟΗΜΕΡΟ ΔΗΜΟΤΙΚΟ ΣΧΟΛΕΙΟ ΜΕΤΑΜΟΡΦΩΣΗΣ</v>
          </cell>
          <cell r="C4" t="str">
            <v>ΌΧΙ</v>
          </cell>
          <cell r="D4" t="str">
            <v>ΔΙΕΥΘΥΝΤΗΣ/ΤΡΙΑ</v>
          </cell>
          <cell r="E4">
            <v>9050030</v>
          </cell>
          <cell r="F4" t="str">
            <v>1o ΟΛΟΗΜΕΡΟ ΔΗΜΟΤΙΚΟ ΣΧΟΛΕΙΟ ΑΜΑΡΟΥΣΙΟΥ</v>
          </cell>
          <cell r="G4" t="str">
            <v>OXI</v>
          </cell>
          <cell r="H4">
            <v>578436</v>
          </cell>
          <cell r="I4" t="str">
            <v>ΑΛΒΑΝΟΣ</v>
          </cell>
          <cell r="J4" t="str">
            <v>ΔΟΥΚΑΣ</v>
          </cell>
          <cell r="K4" t="str">
            <v>ΠΕ70</v>
          </cell>
        </row>
        <row r="5">
          <cell r="A5">
            <v>9050041</v>
          </cell>
          <cell r="B5" t="str">
            <v>1o ΟΛΟΗΜΕΡΟ ΔΗΜΟΤΙΚΟ ΣΧΟΛΕΙΟ ΚΗΦΙΣΙΑΣ</v>
          </cell>
          <cell r="C5" t="str">
            <v>ΌΧΙ</v>
          </cell>
          <cell r="D5" t="str">
            <v>ΔΙΕΥΘΥΝΤΗΣ/ΤΡΙΑ</v>
          </cell>
          <cell r="E5">
            <v>9051607</v>
          </cell>
          <cell r="F5" t="str">
            <v>4o ΟΛΟΗΜΕΡΟ ΔΗΜΟΤΙΚΟ ΣΧΟΛΕΙΟ ΜΕΛΙΣΣΙΩΝ</v>
          </cell>
          <cell r="G5" t="str">
            <v>OXI</v>
          </cell>
          <cell r="H5">
            <v>573813</v>
          </cell>
          <cell r="I5" t="str">
            <v>ΑΛΕΞΑΝΔΡΗ</v>
          </cell>
          <cell r="J5" t="str">
            <v>ΑΓΛΑΙΑ</v>
          </cell>
          <cell r="K5" t="str">
            <v>ΠΕ70</v>
          </cell>
        </row>
        <row r="6">
          <cell r="A6">
            <v>9050036</v>
          </cell>
          <cell r="B6" t="str">
            <v>7o ΟΛΟΗΜΕΡΟ ΔΗΜΟΤΙΚΟ ΣΧΟΛΕΙΟ ΑΜΑΡΟΥΣΙΟΥ</v>
          </cell>
          <cell r="C6" t="str">
            <v>ΌΧΙ</v>
          </cell>
          <cell r="D6" t="str">
            <v>ΔΙΕΥΘΥΝΤΗΣ/ΤΡΙΑ</v>
          </cell>
          <cell r="E6">
            <v>9050036</v>
          </cell>
          <cell r="F6" t="str">
            <v>7o ΟΛΟΗΜΕΡΟ ΔΗΜΟΤΙΚΟ ΣΧΟΛΕΙΟ ΑΜΑΡΟΥΣΙΟΥ</v>
          </cell>
          <cell r="G6" t="str">
            <v>NAI</v>
          </cell>
          <cell r="H6">
            <v>575518</v>
          </cell>
          <cell r="I6" t="str">
            <v>ΑΛΕΞΙΟΥ</v>
          </cell>
          <cell r="J6" t="str">
            <v>ΦΩΤΕΙΝΗ</v>
          </cell>
          <cell r="K6" t="str">
            <v>ΠΕ70</v>
          </cell>
        </row>
        <row r="7">
          <cell r="A7">
            <v>9050071</v>
          </cell>
          <cell r="B7" t="str">
            <v>3o ΟΛΟΗΜΕΡΟ ΔΗΜΟΤΙΚΟ ΣΧΟΛΕΙΟ ΧΑΛΑΝΔΡΙΟΥ</v>
          </cell>
          <cell r="C7" t="str">
            <v>ΌΧΙ</v>
          </cell>
          <cell r="D7" t="str">
            <v>ΔΙΕΥΘΥΝΤΗΣ/ΤΡΙΑ</v>
          </cell>
          <cell r="E7">
            <v>9050071</v>
          </cell>
          <cell r="F7" t="str">
            <v>3o ΟΛΟΗΜΕΡΟ ΔΗΜΟΤΙΚΟ ΣΧΟΛΕΙΟ ΧΑΛΑΝΔΡΙΟΥ</v>
          </cell>
          <cell r="G7" t="str">
            <v>NAI</v>
          </cell>
          <cell r="H7">
            <v>564521</v>
          </cell>
          <cell r="I7" t="str">
            <v>ΑΛΕΞΟΠΟΥΛΟΣ</v>
          </cell>
          <cell r="J7" t="str">
            <v>ΔΗΜΗΤΡΙΟΣ</v>
          </cell>
          <cell r="K7" t="str">
            <v>ΠΕ70</v>
          </cell>
        </row>
        <row r="8">
          <cell r="A8">
            <v>9050469</v>
          </cell>
          <cell r="B8" t="str">
            <v>2o ΟΛΟΗΜΕΡΟ ΔΗΜΟΤΙΚΟ ΣΧΟΛΕΙΟ ΗΡΑΚΛΕΙΟΥ</v>
          </cell>
          <cell r="C8" t="str">
            <v>ΌΧΙ</v>
          </cell>
          <cell r="D8" t="str">
            <v>ΔΙΕΥΘΥΝΤΗΣ/ΤΡΙΑ</v>
          </cell>
          <cell r="E8">
            <v>9050904</v>
          </cell>
          <cell r="F8" t="str">
            <v>9o ΟΛΟΗΜΕΡΟ ΔΗΜΟΤΙΚΟ ΣΧΟΛΕΙΟ ΗΡΑΚΛΕΙΟΥ</v>
          </cell>
          <cell r="G8" t="str">
            <v>OXI</v>
          </cell>
          <cell r="H8">
            <v>558862</v>
          </cell>
          <cell r="I8" t="str">
            <v>ΑΝΑΓΝΩΣΤΑΡΑ</v>
          </cell>
          <cell r="J8" t="str">
            <v>ΜΑΡΙΑ</v>
          </cell>
          <cell r="K8" t="str">
            <v>ΠΕ70</v>
          </cell>
        </row>
        <row r="9">
          <cell r="A9">
            <v>9051644</v>
          </cell>
          <cell r="B9" t="str">
            <v>3o ΟΛΟΗΜΕΡΟ ΔΗΜΟΤΙΚΟ ΣΧΟΛΕΙΟ ΝΕΑΣ ΕΡΥΘΡΑΙΑΣ</v>
          </cell>
          <cell r="C9" t="str">
            <v>ΌΧΙ</v>
          </cell>
          <cell r="D9" t="str">
            <v>ΔΙΕΥΘΥΝΤΗΣ/ΤΡΙΑ</v>
          </cell>
          <cell r="E9">
            <v>9050046</v>
          </cell>
          <cell r="F9" t="str">
            <v>1o ΟΛΟΗΜΕΡΟ ΔΗΜΟΤΙΚΟ ΣΧΟΛΕΙΟ ΝΕΑΣ ΕΡΥΘΡΑΙΑΣ</v>
          </cell>
          <cell r="G9" t="str">
            <v>OXI</v>
          </cell>
          <cell r="H9">
            <v>550866</v>
          </cell>
          <cell r="I9" t="str">
            <v>ΑΝΔΡΩΝΗΣ</v>
          </cell>
          <cell r="J9" t="str">
            <v>ΑΘΑΝΑΣΙΟΣ</v>
          </cell>
          <cell r="K9" t="str">
            <v>ΠΕ70</v>
          </cell>
        </row>
        <row r="10">
          <cell r="A10">
            <v>9050488</v>
          </cell>
          <cell r="B10" t="str">
            <v>28ο ΔΗΜΟΤΙΚΟ ΣΧΟΛΕΙΟ ΑΘΗΝΩΝ</v>
          </cell>
          <cell r="C10" t="str">
            <v>ΌΧΙ</v>
          </cell>
          <cell r="D10" t="str">
            <v>ΔΙΕΥΘΥΝΤΗΣ ΣΕ ΆΛΛΟ ΠΥΣΠΕ</v>
          </cell>
          <cell r="E10">
            <v>9050488</v>
          </cell>
          <cell r="F10" t="str">
            <v>11o ΟΛΟΗΜΕΡΟ ΔΗΜΟΤΙΚΟ ΣΧΟΛΕΙΟ ΝΕΑΣ ΙΩΝΙΑΣ</v>
          </cell>
          <cell r="G10" t="str">
            <v>NAI</v>
          </cell>
          <cell r="H10">
            <v>550820</v>
          </cell>
          <cell r="I10" t="str">
            <v>ΑΝΤΩΝΙΟΥ</v>
          </cell>
          <cell r="J10" t="str">
            <v>ΘΕΟΔΩΡΟΣ</v>
          </cell>
          <cell r="K10" t="str">
            <v>ΤΕ ΠΕ70</v>
          </cell>
        </row>
        <row r="11">
          <cell r="A11">
            <v>9051861</v>
          </cell>
          <cell r="B11" t="str">
            <v>13o ΟΛΟΗΜΕΡΟ ΔΗΜΟΤΙΚΟ ΣΧΟΛΕΙΟ ΑΜΑΡΟΥΣΙΟΥ</v>
          </cell>
          <cell r="C11" t="str">
            <v>ΌΧΙ</v>
          </cell>
          <cell r="D11" t="str">
            <v>ΔΙΕΥΘΥΝΤΗΣ/ΤΡΙΑ</v>
          </cell>
          <cell r="E11">
            <v>9051861</v>
          </cell>
          <cell r="F11" t="str">
            <v>13o ΟΛΟΗΜΕΡΟ ΔΗΜΟΤΙΚΟ ΣΧΟΛΕΙΟ ΑΜΑΡΟΥΣΙΟΥ</v>
          </cell>
          <cell r="G11" t="str">
            <v>NAI</v>
          </cell>
          <cell r="H11">
            <v>554943</v>
          </cell>
          <cell r="I11" t="str">
            <v>ΑΝΤΩΝΟΠΟΥΛΟΣ</v>
          </cell>
          <cell r="J11" t="str">
            <v>ΑΠΟΣΤΟΛΟΣ</v>
          </cell>
          <cell r="K11" t="str">
            <v>ΠΕ70</v>
          </cell>
        </row>
        <row r="12">
          <cell r="A12">
            <v>9050066</v>
          </cell>
          <cell r="B12" t="str">
            <v>11o ΟΛΟΗΜΕΡΟ ΔΗΜΟΤΙΚΟ ΣΧΟΛΕΙΟ ΧΑΛΑΝΔΡΙΟΥ</v>
          </cell>
          <cell r="C12" t="str">
            <v>ΌΧΙ</v>
          </cell>
          <cell r="D12" t="str">
            <v>ΔΙΕΥΘΥΝΤΗΣ/ΤΡΙΑ</v>
          </cell>
          <cell r="E12">
            <v>9050066</v>
          </cell>
          <cell r="F12" t="str">
            <v>11o ΟΛΟΗΜΕΡΟ ΔΗΜΟΤΙΚΟ ΣΧΟΛΕΙΟ ΧΑΛΑΝΔΡΙΟΥ</v>
          </cell>
          <cell r="G12" t="str">
            <v>NAI</v>
          </cell>
          <cell r="H12">
            <v>568024</v>
          </cell>
          <cell r="I12" t="str">
            <v>ΑΡΒΑΝΙΤΑΚΗΣ</v>
          </cell>
          <cell r="J12" t="str">
            <v>ΚΩΝ/ΝΟΣ</v>
          </cell>
          <cell r="K12" t="str">
            <v>ΠΕ70</v>
          </cell>
        </row>
        <row r="13">
          <cell r="A13">
            <v>9051114</v>
          </cell>
          <cell r="B13" t="str">
            <v>3o ΟΛΟΗΜΕΡΟ ΔΗΜΟΤΙΚΟ ΣΧΟΛΕΙΟ ΜΕΛΙΣΣΙΩΝ</v>
          </cell>
          <cell r="C13" t="str">
            <v>ΌΧΙ</v>
          </cell>
          <cell r="D13" t="str">
            <v>ΔΙΕΥΘΥΝΤΗΣ/ΤΡΙΑ</v>
          </cell>
          <cell r="E13">
            <v>9050055</v>
          </cell>
          <cell r="F13" t="str">
            <v>2o ΟΛΟΗΜΕΡΟ ΔΗΜΟΤΙΚΟ ΣΧΟΛΕΙΟ ΜΕΛΙΣΣΙΩΝ</v>
          </cell>
          <cell r="G13" t="str">
            <v>OXI</v>
          </cell>
          <cell r="H13">
            <v>571203</v>
          </cell>
          <cell r="I13" t="str">
            <v>ΑΡΧΟΝΤΑΚΗΣ</v>
          </cell>
          <cell r="J13" t="str">
            <v>ΓΕΩΡΓΙΟΣ</v>
          </cell>
          <cell r="K13" t="str">
            <v>ΠΕ70</v>
          </cell>
        </row>
        <row r="14">
          <cell r="A14">
            <v>9051485</v>
          </cell>
          <cell r="B14" t="str">
            <v>3o ΟΛΟΗΜΕΡΟ ΔΗΜΟΤΙΚΟ ΣΧΟΛΕΙΟ ΠΑΠΑΓΟΥ</v>
          </cell>
          <cell r="C14" t="str">
            <v>ΌΧΙ</v>
          </cell>
          <cell r="D14" t="str">
            <v>ΔΙΕΥΘΥΝΤΗΣ/ΤΡΙΑ</v>
          </cell>
          <cell r="E14">
            <v>9050902</v>
          </cell>
          <cell r="F14" t="str">
            <v>2o ΟΛΟΗΜΕΡΟ ΔΗΜΟΤΙΚΟ ΣΧΟΛΕΙΟ ΠΑΠΑΓΟΥ</v>
          </cell>
          <cell r="G14" t="str">
            <v>OXI</v>
          </cell>
          <cell r="H14">
            <v>547267</v>
          </cell>
          <cell r="I14" t="str">
            <v>ΑΡΧΟΝΤΑΚΗΣ</v>
          </cell>
          <cell r="J14" t="str">
            <v>ΜΑΝΩΛΗΣ</v>
          </cell>
          <cell r="K14" t="str">
            <v>ΠΕ70</v>
          </cell>
        </row>
        <row r="15">
          <cell r="A15">
            <v>9050034</v>
          </cell>
          <cell r="B15" t="str">
            <v>5o ΟΛΟΗΜΕΡΟ ΔΗΜΟΤΙΚΟ ΣΧΟΛΕΙΟ ΑΜΑΡΟΥΣΙΟΥ</v>
          </cell>
          <cell r="C15" t="str">
            <v>ΌΧΙ</v>
          </cell>
          <cell r="D15" t="str">
            <v>ΔΙΕΥΘΥΝΤΗΣ/ΤΡΙΑ</v>
          </cell>
          <cell r="E15">
            <v>9050034</v>
          </cell>
          <cell r="F15" t="str">
            <v>5o ΟΛΟΗΜΕΡΟ ΔΗΜΟΤΙΚΟ ΣΧΟΛΕΙΟ ΑΜΑΡΟΥΣΙΟΥ</v>
          </cell>
          <cell r="G15" t="str">
            <v>NAI</v>
          </cell>
          <cell r="H15">
            <v>566046</v>
          </cell>
          <cell r="I15" t="str">
            <v>ΑΤΖΕΜΗΣ</v>
          </cell>
          <cell r="J15" t="str">
            <v>ΑΡΓΥΡΙΟΣ</v>
          </cell>
          <cell r="K15" t="str">
            <v>ΠΕ70</v>
          </cell>
        </row>
        <row r="16">
          <cell r="A16">
            <v>9050493</v>
          </cell>
          <cell r="B16" t="str">
            <v>16o ΟΛΟΗΜΕΡΟ ΔΗΜΟΤΙΚΟ ΣΧΟΛΕΙΟ ΝΕΑΣ ΙΩΝΙΑΣ</v>
          </cell>
          <cell r="C16" t="str">
            <v>ΌΧΙ</v>
          </cell>
          <cell r="D16" t="str">
            <v>ΔΙΕΥΘΥΝΤΗΣ/ΤΡΙΑ</v>
          </cell>
          <cell r="E16">
            <v>9051115</v>
          </cell>
          <cell r="F16" t="str">
            <v>13o ΟΛΟΗΜΕΡΟ ΔΗΜΟΤΙΚΟ ΣΧΟΛΕΙΟ ΗΡΑΚΛΕΙΟΥ</v>
          </cell>
          <cell r="G16" t="str">
            <v>OXI</v>
          </cell>
          <cell r="H16">
            <v>554486</v>
          </cell>
          <cell r="I16" t="str">
            <v>ΒΑΒΟΥΡΑΚΗΣ</v>
          </cell>
          <cell r="J16" t="str">
            <v>ΜΑΤΘΑΙΟΣ</v>
          </cell>
          <cell r="K16" t="str">
            <v>ΠΕ70</v>
          </cell>
        </row>
        <row r="17">
          <cell r="A17">
            <v>9050088</v>
          </cell>
          <cell r="B17" t="str">
            <v>3ο ΔΗΜΟΤΙΚΟ ΣΧΟΛΕΙΟ ΓΛΥΚΩΝ ΝΕΡΩΝ</v>
          </cell>
          <cell r="C17" t="str">
            <v>ΌΧΙ</v>
          </cell>
          <cell r="D17" t="str">
            <v>ΔΙΕΥΘΥΝΤΗΣ ΣΕ ΆΛΛΟ ΠΥΣΠΕ</v>
          </cell>
          <cell r="E17">
            <v>9050088</v>
          </cell>
          <cell r="F17" t="str">
            <v>4o ΟΛΟΗΜΕΡΟ ΔΗΜΟΤΙΚΟ ΣΧΟΛΕΙΟ ΑΓΙΑΣ ΠΑΡΑΣΚΕΥΗΣ</v>
          </cell>
          <cell r="G17" t="str">
            <v>NAI</v>
          </cell>
          <cell r="H17">
            <v>576479</v>
          </cell>
          <cell r="I17" t="str">
            <v>ΒΑΚΑΛΟΥΔΗ</v>
          </cell>
          <cell r="J17" t="str">
            <v>ΑΙΚΑΤΕΡΙΝΗ</v>
          </cell>
          <cell r="K17" t="str">
            <v>ΠΕ06</v>
          </cell>
        </row>
        <row r="18">
          <cell r="A18">
            <v>9050045</v>
          </cell>
          <cell r="B18" t="str">
            <v>1o ΟΛΟΗΜΕΡΟ ΔΗΜΟΤΙΚΟ ΣΧΟΛΕΙΟ ΜΕΛΙΣΣΙΩΝ</v>
          </cell>
          <cell r="C18" t="str">
            <v>ΌΧΙ</v>
          </cell>
          <cell r="D18" t="str">
            <v>ΔΙΕΥΘΥΝΤΗΣ/ΤΡΙΑ</v>
          </cell>
          <cell r="E18">
            <v>9050045</v>
          </cell>
          <cell r="F18" t="str">
            <v>1o ΟΛΟΗΜΕΡΟ ΔΗΜΟΤΙΚΟ ΣΧΟΛΕΙΟ ΜΕΛΙΣΣΙΩΝ</v>
          </cell>
          <cell r="G18" t="str">
            <v>NAI</v>
          </cell>
          <cell r="H18">
            <v>559152</v>
          </cell>
          <cell r="I18" t="str">
            <v>ΒΑΡΘΑΛΑΜΗ</v>
          </cell>
          <cell r="J18" t="str">
            <v>ΜΑΡΙΑ</v>
          </cell>
          <cell r="K18" t="str">
            <v>ΠΕ70</v>
          </cell>
        </row>
        <row r="19">
          <cell r="A19">
            <v>9050038</v>
          </cell>
          <cell r="B19" t="str">
            <v>9o ΟΛΟΗΜΕΡΟ ΔΗΜΟΤΙΚΟ ΣΧΟΛΕΙΟ ΑΜΑΡΟΥΣΙΟΥ</v>
          </cell>
          <cell r="C19" t="str">
            <v>ΌΧΙ</v>
          </cell>
          <cell r="D19" t="str">
            <v>ΔΙΕΥΘΥΝΤΗΣ/ΤΡΙΑ</v>
          </cell>
          <cell r="E19">
            <v>9050904</v>
          </cell>
          <cell r="F19" t="str">
            <v>9o ΟΛΟΗΜΕΡΟ ΔΗΜΟΤΙΚΟ ΣΧΟΛΕΙΟ ΗΡΑΚΛΕΙΟΥ</v>
          </cell>
          <cell r="G19" t="str">
            <v>OXI</v>
          </cell>
          <cell r="H19">
            <v>581501</v>
          </cell>
          <cell r="I19" t="str">
            <v>ΒΑΣΤΑΚΗ</v>
          </cell>
          <cell r="J19" t="str">
            <v>ΜΑΡΙΑ</v>
          </cell>
          <cell r="K19" t="str">
            <v>ΠΕ70</v>
          </cell>
        </row>
        <row r="20">
          <cell r="A20">
            <v>9050082</v>
          </cell>
          <cell r="B20" t="str">
            <v>2o ΟΛΟΗΜΕΡΟ ΔΗΜΟΤΙΚΟ ΣΧΟΛΕΙΟ ΑΓΙΑΣ ΠΑΡΑΣΚΕΥΗΣ</v>
          </cell>
          <cell r="C20" t="str">
            <v>ΌΧΙ</v>
          </cell>
          <cell r="D20" t="str">
            <v>ΔΙΕΥΘΥΝΤΗΣ/ΤΡΙΑ</v>
          </cell>
          <cell r="E20">
            <v>9051363</v>
          </cell>
          <cell r="F20" t="str">
            <v>8o ΟΛΟΗΜΕΡΟ ΔΗΜΟΤΙΚΟ ΣΧΟΛΕΙΟ ΑΓΙΑΣ ΠΑΡΑΣΚΕΥΗΣ</v>
          </cell>
          <cell r="G20" t="str">
            <v>OXI</v>
          </cell>
          <cell r="H20">
            <v>581239</v>
          </cell>
          <cell r="I20" t="str">
            <v>ΒΕΛΗΣΣΑΡΙΟΥ</v>
          </cell>
          <cell r="J20" t="str">
            <v>ΑΓΓΕΛΙΚΗ</v>
          </cell>
          <cell r="K20" t="str">
            <v>ΠΕ70</v>
          </cell>
        </row>
        <row r="21">
          <cell r="A21">
            <v>9051369</v>
          </cell>
          <cell r="B21" t="str">
            <v>8o ΟΛΟΗΜΕΡΟ ΔΗΜΟΤΙΚΟ ΣΧΟΛΕΙΟ ΚΗΦΙΣΙΑΣ</v>
          </cell>
          <cell r="C21" t="str">
            <v>ΌΧΙ</v>
          </cell>
          <cell r="D21" t="str">
            <v>ΔΙΕΥΘΥΝΤΗΣ/ΤΡΙΑ</v>
          </cell>
          <cell r="E21">
            <v>9050038</v>
          </cell>
          <cell r="F21" t="str">
            <v>9o ΟΛΟΗΜΕΡΟ ΔΗΜΟΤΙΚΟ ΣΧΟΛΕΙΟ ΑΜΑΡΟΥΣΙΟΥ</v>
          </cell>
          <cell r="G21" t="str">
            <v>OXI</v>
          </cell>
          <cell r="H21">
            <v>553712</v>
          </cell>
          <cell r="I21" t="str">
            <v>ΒΙΤΩΡΑΤΟΣ</v>
          </cell>
          <cell r="J21" t="str">
            <v>ΕΥΣΤΑΘΙΟΣ</v>
          </cell>
          <cell r="K21" t="str">
            <v>ΠΕ70</v>
          </cell>
        </row>
        <row r="22">
          <cell r="A22">
            <v>9050481</v>
          </cell>
          <cell r="B22" t="str">
            <v>3o ΟΛΟΗΜΕΡΟ ΔΗΜΟΤΙΚΟ ΣΧΟΛΕΙΟ ΜΕΤΑΜΟΡΦΩΣΗΣ</v>
          </cell>
          <cell r="C22" t="str">
            <v>ΌΧΙ</v>
          </cell>
          <cell r="D22" t="str">
            <v>ΔΙΕΥΘΥΝΤΗΣ/ΤΡΙΑ</v>
          </cell>
          <cell r="E22">
            <v>9050508</v>
          </cell>
          <cell r="F22" t="str">
            <v>9o ΟΛΟΗΜΕΡΟ ΔΗΜΟΤΙΚΟ ΣΧΟΛΕΙΟ ΝΕΑΣ ΙΩΝΙΑΣ</v>
          </cell>
          <cell r="G22" t="str">
            <v>OXI</v>
          </cell>
          <cell r="H22">
            <v>554705</v>
          </cell>
          <cell r="I22" t="str">
            <v>ΒΛΑΧΟΠΟΥΛΟΣ</v>
          </cell>
          <cell r="J22" t="str">
            <v>ΝΙΚΟΛΑΟΣ</v>
          </cell>
          <cell r="K22" t="str">
            <v>ΠΕ70</v>
          </cell>
        </row>
        <row r="23">
          <cell r="A23">
            <v>9050474</v>
          </cell>
          <cell r="B23" t="str">
            <v>5o ΟΛΟΗΜΕΡΟ ΔΗΜΟΤΙΚΟ ΣΧΟΛΕΙΟ ΗΡΑΚΛΕΙΟΥ</v>
          </cell>
          <cell r="C23" t="str">
            <v>ΌΧΙ</v>
          </cell>
          <cell r="D23" t="str">
            <v>ΔΙΕΥΘΥΝΤΗΣ/ΤΡΙΑ</v>
          </cell>
          <cell r="E23">
            <v>9050959</v>
          </cell>
          <cell r="F23" t="str">
            <v>12o ΟΛΟΗΜΕΡΟ ΔΗΜΟΤΙΚΟ ΣΧΟΛΕΙΟ ΗΡΑΚΛΕΙΟΥ</v>
          </cell>
          <cell r="G23" t="str">
            <v>OXI</v>
          </cell>
          <cell r="H23">
            <v>588173</v>
          </cell>
          <cell r="I23" t="str">
            <v>ΒΡΥΩΝΗΣ</v>
          </cell>
          <cell r="J23" t="str">
            <v>ΚΩΝ/ΝΟΣ</v>
          </cell>
          <cell r="K23" t="str">
            <v>ΠΕ70</v>
          </cell>
        </row>
        <row r="24">
          <cell r="A24">
            <v>9050044</v>
          </cell>
          <cell r="B24" t="str">
            <v>4o ΟΛΟΗΜΕΡΟ ΔΗΜΟΤΙΚΟ ΣΧΟΛΕΙΟ ΚΗΦΙΣΙΑΣ</v>
          </cell>
          <cell r="C24" t="str">
            <v>ΌΧΙ</v>
          </cell>
          <cell r="D24" t="str">
            <v>ΔΙΕΥΘΥΝΤΗΣ/ΤΡΙΑ</v>
          </cell>
          <cell r="E24">
            <v>9050033</v>
          </cell>
          <cell r="F24" t="str">
            <v>4o ΟΛΟΗΜΕΡΟ ΔΗΜΟΤΙΚΟ ΣΧΟΛΕΙΟ ΑΜΑΡΟΥΣΙΟΥ</v>
          </cell>
          <cell r="G24" t="str">
            <v>OXI</v>
          </cell>
          <cell r="H24">
            <v>555204</v>
          </cell>
          <cell r="I24" t="str">
            <v>ΓΑΛΑΝΗΣ</v>
          </cell>
          <cell r="J24" t="str">
            <v>ΚΩΝ/ΝΟΣ</v>
          </cell>
          <cell r="K24" t="str">
            <v>ΠΕ70</v>
          </cell>
        </row>
        <row r="25">
          <cell r="A25">
            <v>9050088</v>
          </cell>
          <cell r="B25" t="str">
            <v>4o ΟΛΟΗΜΕΡΟ ΔΗΜΟΤΙΚΟ ΣΧΟΛΕΙΟ ΑΓΙΑΣ ΠΑΡΑΣΚΕΥΗΣ</v>
          </cell>
          <cell r="C25" t="str">
            <v>ΌΧΙ</v>
          </cell>
          <cell r="D25" t="str">
            <v>ΔΙΕΥΘΥΝΤΗΣ/ΤΡΙΑ</v>
          </cell>
          <cell r="E25">
            <v>9050082</v>
          </cell>
          <cell r="F25" t="str">
            <v>2o ΟΛΟΗΜΕΡΟ ΔΗΜΟΤΙΚΟ ΣΧΟΛΕΙΟ ΑΓΙΑΣ ΠΑΡΑΣΚΕΥΗΣ</v>
          </cell>
          <cell r="G25" t="str">
            <v>OXI</v>
          </cell>
          <cell r="H25">
            <v>585608</v>
          </cell>
          <cell r="I25" t="str">
            <v>ΓΑΛΑΝΟΥ</v>
          </cell>
          <cell r="J25" t="str">
            <v>ΒΑΡΒΑΡΑ</v>
          </cell>
          <cell r="K25" t="str">
            <v>ΠΕ70</v>
          </cell>
        </row>
        <row r="26">
          <cell r="A26">
            <v>9051116</v>
          </cell>
          <cell r="B26" t="str">
            <v>14o ΟΛΟΗΜΕΡΟ ΔΗΜΟΤΙΚΟ ΣΧΟΛΕΙΟ ΗΡΑΚΛΕΙΟΥ</v>
          </cell>
          <cell r="C26" t="str">
            <v>ΌΧΙ</v>
          </cell>
          <cell r="D26" t="str">
            <v>ΔΙΕΥΘΥΝΤΗΣ/ΤΡΙΑ</v>
          </cell>
          <cell r="E26">
            <v>9050080</v>
          </cell>
          <cell r="F26" t="str">
            <v>1o ΟΛΟΗΜΕΡΟ ΔΗΜΟΤΙΚΟ ΣΧΟΛΕΙΟ ΧΟΛΑΡΓΟΥ</v>
          </cell>
          <cell r="G26" t="str">
            <v>OXI</v>
          </cell>
          <cell r="H26">
            <v>563972</v>
          </cell>
          <cell r="I26" t="str">
            <v>ΓΑΜΒΡΙΝΟΣ</v>
          </cell>
          <cell r="J26" t="str">
            <v>ΓΕΩΡΓΙΟΣ</v>
          </cell>
          <cell r="K26" t="str">
            <v>ΠΕ70</v>
          </cell>
        </row>
        <row r="27">
          <cell r="A27">
            <v>9050023</v>
          </cell>
          <cell r="B27" t="str">
            <v>1o ΟΛΟΗΜΕΡΟ ΔΗΜΟΤΙΚΟ ΣΧΟΛΕΙΟ ΨΥΧΙΚΟΥ</v>
          </cell>
          <cell r="C27" t="str">
            <v>ΌΧΙ</v>
          </cell>
          <cell r="D27" t="str">
            <v>Δ/ΝΤΗΣ AΠΟ ΆΛΛΟ ΠΥΣΠΕ</v>
          </cell>
          <cell r="E27">
            <v>9050023</v>
          </cell>
          <cell r="F27" t="str">
            <v>1o ΟΛΟΗΜΕΡΟ ΔΗΜΟΤΙΚΟ ΣΧΟΛΕΙΟ ΨΥΧΙΚΟΥ</v>
          </cell>
          <cell r="G27" t="str">
            <v>NAI</v>
          </cell>
          <cell r="H27">
            <v>558138</v>
          </cell>
          <cell r="I27" t="str">
            <v>ΓΕΡΑΚΙΝΗ</v>
          </cell>
          <cell r="J27" t="str">
            <v>ΟΡΣΑΛΙΑ ΦΩΤΕ</v>
          </cell>
          <cell r="K27" t="str">
            <v>ΠΕ70</v>
          </cell>
        </row>
        <row r="28">
          <cell r="A28">
            <v>9520567</v>
          </cell>
          <cell r="B28" t="str">
            <v>6o ΟΛΟΗΜΕΡΟ ΔΗΜΟΤΙΚΟ ΣΧΟΛΕΙΟ ΒΡΙΛΗΣΣΙΩΝ</v>
          </cell>
          <cell r="C28" t="str">
            <v>ΌΧΙ</v>
          </cell>
          <cell r="D28" t="str">
            <v>ΔΙΕΥΘΥΝΤΗΣ/ΤΡΙΑ</v>
          </cell>
          <cell r="E28">
            <v>9050050</v>
          </cell>
          <cell r="F28" t="str">
            <v>ΟΛΟΗΜΕΡΟ ΔΗΜΟΤΙΚΟ ΣΧΟΛΕΙΟ ΝΕΑΣ ΠΕΝΤΕΛΗΣ</v>
          </cell>
          <cell r="G28" t="str">
            <v>OXI</v>
          </cell>
          <cell r="H28">
            <v>567612</v>
          </cell>
          <cell r="I28" t="str">
            <v>ΓΕΩΡΓΟΠΟΥΛΟΣ</v>
          </cell>
          <cell r="J28" t="str">
            <v>ΣΩΤΗΡΙΟΣ</v>
          </cell>
          <cell r="K28" t="str">
            <v>ΠΕ70</v>
          </cell>
        </row>
        <row r="29">
          <cell r="A29">
            <v>9051537</v>
          </cell>
          <cell r="B29" t="str">
            <v>ΕΙΔΙΚΟ ΔΗΜΟΤΙΚΟ ΣΧΟΛΕΙΟ ΑΜΑΡΟΥΣΙΟΥ</v>
          </cell>
          <cell r="C29" t="str">
            <v>ΝΑΙ</v>
          </cell>
          <cell r="D29" t="str">
            <v>ΔΙΕΥΘΥΝΤΗΣ/ΤΡΙΑ</v>
          </cell>
          <cell r="E29">
            <v>9051537</v>
          </cell>
          <cell r="F29" t="str">
            <v>ΕΙΔΙΚΟ ΔΗΜΟΤΙΚΟ ΣΧΟΛΕΙΟ ΑΜΑΡΟΥΣΙΟΥ</v>
          </cell>
          <cell r="G29" t="str">
            <v>NAI</v>
          </cell>
          <cell r="H29">
            <v>558308</v>
          </cell>
          <cell r="I29" t="str">
            <v>ΓΡΙΒΑΣ</v>
          </cell>
          <cell r="J29" t="str">
            <v>ΑΘΑΝΑΣΙΟΣ</v>
          </cell>
          <cell r="K29" t="str">
            <v>ΠΕ70</v>
          </cell>
        </row>
        <row r="30">
          <cell r="A30">
            <v>9051117</v>
          </cell>
          <cell r="B30" t="str">
            <v>4o ΟΛΟΗΜΕΡΟ ΔΗΜΟΤΙΚΟ ΣΧΟΛΕΙΟ ΜΕΤΑΜΟΡΦΩΣΗΣ</v>
          </cell>
          <cell r="C30" t="str">
            <v>ΌΧΙ</v>
          </cell>
          <cell r="D30" t="str">
            <v>ΔΙΕΥΘΥΝΤΗΣ/ΤΡΙΑ</v>
          </cell>
          <cell r="E30">
            <v>9051117</v>
          </cell>
          <cell r="F30" t="str">
            <v>4o ΟΛΟΗΜΕΡΟ ΔΗΜΟΤΙΚΟ ΣΧΟΛΕΙΟ ΜΕΤΑΜΟΡΦΩΣΗΣ</v>
          </cell>
          <cell r="G30" t="str">
            <v>NAI</v>
          </cell>
          <cell r="H30">
            <v>564902</v>
          </cell>
          <cell r="I30" t="str">
            <v>ΔΑΒΙΔ</v>
          </cell>
          <cell r="J30" t="str">
            <v>ΑΝΝΑ</v>
          </cell>
          <cell r="K30" t="str">
            <v>ΤΕ ΠΕ70</v>
          </cell>
        </row>
        <row r="31">
          <cell r="A31">
            <v>9051524</v>
          </cell>
          <cell r="B31" t="str">
            <v>ΕΙΔΙΚΟ ΔΗΜΟΤΙΚΟ ΣΧΟΛΕΙΟ ΣΜΕΑΕ ΝΕΑΣ ΙΩΝΙΑΣ</v>
          </cell>
          <cell r="C31" t="str">
            <v>ΝΑΙ</v>
          </cell>
          <cell r="D31" t="str">
            <v>ΔΙΕΥΘΥΝΤΗΣ/ΤΡΙΑ</v>
          </cell>
          <cell r="E31">
            <v>9051524</v>
          </cell>
          <cell r="F31" t="str">
            <v>ΕΙΔΙΚΟ ΔΗΜΟΤΙΚΟ ΣΧΟΛΕΙΟ ΣΜΕΑΕ ΝΕΑΣ ΙΩΝΙΑΣ</v>
          </cell>
          <cell r="G31" t="str">
            <v>NAI</v>
          </cell>
          <cell r="H31">
            <v>547261</v>
          </cell>
          <cell r="I31" t="str">
            <v>ΔΑΡΖΕΝΤΑΣ</v>
          </cell>
          <cell r="J31" t="str">
            <v>ΑΝΤΩΝΙΟΣ</v>
          </cell>
          <cell r="K31" t="str">
            <v>ΠΕ70</v>
          </cell>
        </row>
        <row r="32">
          <cell r="A32">
            <v>9050954</v>
          </cell>
          <cell r="B32" t="str">
            <v>3o ΟΛΟΗΜΕΡΟ ΔΗΜΟΤΙΚΟ ΣΧΟΛΕΙΟ ΧΟΛΑΡΓΟΣ</v>
          </cell>
          <cell r="C32" t="str">
            <v>ΌΧΙ</v>
          </cell>
          <cell r="D32" t="str">
            <v>ΔΙΕΥΘΥΝΤΗΣ/ΤΡΙΑ</v>
          </cell>
          <cell r="E32">
            <v>9051844</v>
          </cell>
          <cell r="F32" t="str">
            <v>5o ΟΛΟΗΜΕΡΟ ΔΗΜΟΤΙΚΟ ΣΧΟΛΕΙΟ ΜΕΤΑΜΟΡΦΩΣΗ</v>
          </cell>
          <cell r="G32" t="str">
            <v>OXI</v>
          </cell>
          <cell r="H32">
            <v>578036</v>
          </cell>
          <cell r="I32" t="str">
            <v>ΔΗΜΑΚΟΠΟΥΛΟΥ</v>
          </cell>
          <cell r="J32" t="str">
            <v>ΜΑΡΙΑ</v>
          </cell>
          <cell r="K32" t="str">
            <v>ΠΕ70</v>
          </cell>
        </row>
        <row r="33">
          <cell r="A33">
            <v>9051478</v>
          </cell>
          <cell r="B33" t="str">
            <v>4o ΟΛΟΗΜΕΡΟ ΔΗΜΟΤΙΚΟ ΣΧΟΛΕΙΟ ΒΡΙΛΗΣΣΙΩΝ</v>
          </cell>
          <cell r="C33" t="str">
            <v>ΌΧΙ</v>
          </cell>
          <cell r="D33" t="str">
            <v>ΔΙΕΥΘΥΝΤΗΣ/ΤΡΙΑ</v>
          </cell>
          <cell r="E33">
            <v>9520567</v>
          </cell>
          <cell r="F33" t="str">
            <v>6o ΟΛΟΗΜΕΡΟ ΔΗΜΟΤΙΚΟ ΣΧΟΛΕΙΟ ΒΡΙΛΗΣΣΙΩΝ</v>
          </cell>
          <cell r="G33" t="str">
            <v>OXI</v>
          </cell>
          <cell r="H33">
            <v>450697</v>
          </cell>
          <cell r="I33" t="str">
            <v>ΔΗΜΗΤΡΙΟΥ</v>
          </cell>
          <cell r="J33" t="str">
            <v>ΔΗΜΗΤΡΙΟΣ</v>
          </cell>
          <cell r="K33" t="str">
            <v>ΠΕ70</v>
          </cell>
        </row>
        <row r="34">
          <cell r="A34">
            <v>9050085</v>
          </cell>
          <cell r="B34" t="str">
            <v>2o ΟΛΟΗΜΕΡΟ ΔΗΜΟΤΙΚΟ ΣΧΟΛΕΙΟ ΧΟΛΑΡΓΟΥ</v>
          </cell>
          <cell r="C34" t="str">
            <v>ΌΧΙ</v>
          </cell>
          <cell r="D34" t="str">
            <v>ΔΙΕΥΘΥΝΤΗΣ/ΤΡΙΑ</v>
          </cell>
          <cell r="E34">
            <v>9050085</v>
          </cell>
          <cell r="F34" t="str">
            <v>2o ΟΛΟΗΜΕΡΟ ΔΗΜΟΤΙΚΟ ΣΧΟΛΕΙΟ ΧΟΛΑΡΓΟΥ</v>
          </cell>
          <cell r="G34" t="str">
            <v>NAI</v>
          </cell>
          <cell r="H34">
            <v>578326</v>
          </cell>
          <cell r="I34" t="str">
            <v>ΔΗΜΗΤΡΟΠΟΥΛΟΥ</v>
          </cell>
          <cell r="J34" t="str">
            <v>ΕΙΡΗΝΗ</v>
          </cell>
          <cell r="K34" t="str">
            <v>ΠΕ70</v>
          </cell>
        </row>
        <row r="35">
          <cell r="A35">
            <v>9051465</v>
          </cell>
          <cell r="B35" t="str">
            <v>16o ΟΛΟΗΜΕΡΟ ΔΗΜΟΤΙΚΟ ΣΧΟΛΕΙΟ ΑΜΑΡΟΥΣΙΟΥ</v>
          </cell>
          <cell r="C35" t="str">
            <v>ΌΧΙ</v>
          </cell>
          <cell r="D35" t="str">
            <v>ΔΙΕΥΘΥΝΤΗΣ/ΤΡΙΑ</v>
          </cell>
          <cell r="E35">
            <v>9050038</v>
          </cell>
          <cell r="F35" t="str">
            <v>9o ΟΛΟΗΜΕΡΟ ΔΗΜΟΤΙΚΟ ΣΧΟΛΕΙΟ ΑΜΑΡΟΥΣΙΟΥ</v>
          </cell>
          <cell r="G35" t="str">
            <v>OXI</v>
          </cell>
          <cell r="H35">
            <v>578831</v>
          </cell>
          <cell r="I35" t="str">
            <v>ΔΟΥΡΟΥΚΑΣ</v>
          </cell>
          <cell r="J35" t="str">
            <v>ΚΩΝ/ΝΟΣ</v>
          </cell>
          <cell r="K35" t="str">
            <v>ΠΕ70</v>
          </cell>
        </row>
        <row r="36">
          <cell r="A36">
            <v>9050059</v>
          </cell>
          <cell r="B36" t="str">
            <v>1o ΟΛΟΗΜΕΡΟ ΔΗΜΟΤΙΚΟ ΣΧΟΛΕΙΟ ΠΕΝΤΕΛΗΣ</v>
          </cell>
          <cell r="C36" t="str">
            <v>ΌΧΙ</v>
          </cell>
          <cell r="D36" t="str">
            <v>ΔΙΕΥΘΥΝΤΗΣ/ΤΡΙΑ</v>
          </cell>
          <cell r="E36">
            <v>9520567</v>
          </cell>
          <cell r="F36" t="str">
            <v>6o ΟΛΟΗΜΕΡΟ ΔΗΜΟΤΙΚΟ ΣΧΟΛΕΙΟ ΒΡΙΛΗΣΣΙΩΝ</v>
          </cell>
          <cell r="G36" t="str">
            <v>OXI</v>
          </cell>
          <cell r="H36">
            <v>564265</v>
          </cell>
          <cell r="I36" t="str">
            <v>ΖΕΥΚΙΛΗ</v>
          </cell>
          <cell r="J36" t="str">
            <v>ΕΛΕΝΗ</v>
          </cell>
          <cell r="K36" t="str">
            <v>ΠΕ70</v>
          </cell>
        </row>
        <row r="37">
          <cell r="A37">
            <v>9050930</v>
          </cell>
          <cell r="B37" t="str">
            <v>5o ΟΛΟΗΜΕΡΟ ΔΗΜΟΤΙΚΟ ΣΧΟΛΕΙΟ ΚΗΦΙΣΙΑΣ</v>
          </cell>
          <cell r="C37" t="str">
            <v>ΌΧΙ</v>
          </cell>
          <cell r="D37" t="str">
            <v>ΔΙΕΥΘΥΝΤΗΣ/ΤΡΙΑ</v>
          </cell>
          <cell r="E37">
            <v>9050059</v>
          </cell>
          <cell r="F37" t="str">
            <v>1o ΟΛΟΗΜΕΡΟ ΔΗΜΟΤΙΚΟ ΣΧΟΛΕΙΟ ΠΕΝΤΕΛΗΣ</v>
          </cell>
          <cell r="G37" t="str">
            <v>OXI</v>
          </cell>
          <cell r="H37">
            <v>578502</v>
          </cell>
          <cell r="I37" t="str">
            <v>ΖΩΣΙΜΑΔΟΥ</v>
          </cell>
          <cell r="J37" t="str">
            <v>ΡΟΔΙΤΣΑ</v>
          </cell>
          <cell r="K37" t="str">
            <v>ΠΕ70</v>
          </cell>
        </row>
        <row r="38">
          <cell r="A38">
            <v>9050681</v>
          </cell>
          <cell r="B38" t="str">
            <v>7o ΟΛΟΗΜΕΡΟ ΔΗΜΟΤΙΚΟ ΣΧΟΛΕΙΟ ΜΕΤΑΜΟΡΦΩΣΗΣ</v>
          </cell>
          <cell r="C38" t="str">
            <v>ΌΧΙ</v>
          </cell>
          <cell r="D38" t="str">
            <v>ΔΙΕΥΘΥΝΤΗΣ/ΤΡΙΑ</v>
          </cell>
          <cell r="E38">
            <v>9050681</v>
          </cell>
          <cell r="F38" t="str">
            <v>7o ΟΛΟΗΜΕΡΟ ΔΗΜΟΤΙΚΟ ΣΧΟΛΕΙΟ ΜΕΤΑΜΟΡΦΩΣΗΣ</v>
          </cell>
          <cell r="G38" t="str">
            <v>NAI</v>
          </cell>
          <cell r="H38">
            <v>580674</v>
          </cell>
          <cell r="I38" t="str">
            <v>ΗΛΙΟΠΟΥΛΟΥ</v>
          </cell>
          <cell r="J38" t="str">
            <v>ΑΔΑΜΑΝΤΙΑ</v>
          </cell>
          <cell r="K38" t="str">
            <v>ΠΕ70</v>
          </cell>
        </row>
        <row r="39">
          <cell r="A39">
            <v>9050033</v>
          </cell>
          <cell r="B39" t="str">
            <v>4o ΟΛΟΗΜΕΡΟ ΔΗΜΟΤΙΚΟ ΣΧΟΛΕΙΟ ΑΜΑΡΟΥΣΙΟΥ</v>
          </cell>
          <cell r="C39" t="str">
            <v>ΌΧΙ</v>
          </cell>
          <cell r="D39" t="str">
            <v>ΔΙΕΥΘΥΝΤΗΣ/ΤΡΙΑ</v>
          </cell>
          <cell r="E39">
            <v>9051365</v>
          </cell>
          <cell r="F39" t="str">
            <v>15o ΟΛΟΗΜΕΡΟ ΔΗΜΟΤΙΚΟ ΣΧΟΛΕΙΟ ΑΜΑΡΟΥΣΙΟΥ</v>
          </cell>
          <cell r="G39" t="str">
            <v>OXI</v>
          </cell>
          <cell r="H39">
            <v>559181</v>
          </cell>
          <cell r="I39" t="str">
            <v>ΘΕΟΧΑΡΗΣ</v>
          </cell>
          <cell r="J39" t="str">
            <v>ΔΗΜΗΤΡΗΣ</v>
          </cell>
          <cell r="K39" t="str">
            <v>ΠΕ70</v>
          </cell>
        </row>
        <row r="40">
          <cell r="A40">
            <v>9051270</v>
          </cell>
          <cell r="B40" t="str">
            <v>3o ΟΛΟΗΜΕΡΟ ΔΗΜΟΤΙΚΟ ΣΧΟΛΕΙΟ ΠΕΥΚΗΣ</v>
          </cell>
          <cell r="C40" t="str">
            <v>ΌΧΙ</v>
          </cell>
          <cell r="D40" t="str">
            <v>ΔΙΕΥΘΥΝΤΗΣ/ΤΡΙΑ</v>
          </cell>
          <cell r="E40">
            <v>9051270</v>
          </cell>
          <cell r="F40" t="str">
            <v>3o ΟΛΟΗΜΕΡΟ ΔΗΜΟΤΙΚΟ ΣΧΟΛΕΙΟ ΠΕΥΚΗΣ</v>
          </cell>
          <cell r="G40" t="str">
            <v>NAI</v>
          </cell>
          <cell r="H40">
            <v>563650</v>
          </cell>
          <cell r="I40" t="str">
            <v>ΘΗΒΑΙΟΣ</v>
          </cell>
          <cell r="J40" t="str">
            <v>ΚΩΝΣΤΑΝΤΙΝΟΣ</v>
          </cell>
          <cell r="K40" t="str">
            <v>ΠΕ70</v>
          </cell>
        </row>
        <row r="41">
          <cell r="A41">
            <v>9050904</v>
          </cell>
          <cell r="B41" t="str">
            <v>9o ΟΛΟΗΜΕΡΟ ΔΗΜΟΤΙΚΟ ΣΧΟΛΕΙΟ ΗΡΑΚΛΕΙΟΥ</v>
          </cell>
          <cell r="C41" t="str">
            <v>ΌΧΙ</v>
          </cell>
          <cell r="D41" t="str">
            <v>ΔΙΕΥΘΥΝΤΗΣ/ΤΡΙΑ</v>
          </cell>
          <cell r="E41">
            <v>9050474</v>
          </cell>
          <cell r="F41" t="str">
            <v>5o ΟΛΟΗΜΕΡΟ ΔΗΜΟΤΙΚΟ ΣΧΟΛΕΙΟ ΗΡΑΚΛΕΙΟΥ</v>
          </cell>
          <cell r="G41" t="str">
            <v>OXI</v>
          </cell>
          <cell r="H41">
            <v>558668</v>
          </cell>
          <cell r="I41" t="str">
            <v>ΙΩΣΗΦΙΔΟΥ</v>
          </cell>
          <cell r="J41" t="str">
            <v>ΑΦΕΝΤΙΑ</v>
          </cell>
          <cell r="K41" t="str">
            <v>ΠΕ70</v>
          </cell>
        </row>
        <row r="42">
          <cell r="A42">
            <v>9050039</v>
          </cell>
          <cell r="B42" t="str">
            <v>1o ΟΛΟΗΜΕΡΟ ΔΗΜΟΤΙΚΟ ΣΧΟΛΕΙΟ ΒΡΙΛΗΣΣΙΩΝ</v>
          </cell>
          <cell r="C42" t="str">
            <v>ΌΧΙ</v>
          </cell>
          <cell r="D42" t="str">
            <v>ΔΙΕΥΘΥΝΤΗΣ/ΤΡΙΑ</v>
          </cell>
          <cell r="E42">
            <v>9520567</v>
          </cell>
          <cell r="F42" t="str">
            <v>6o ΟΛΟΗΜΕΡΟ ΔΗΜΟΤΙΚΟ ΣΧΟΛΕΙΟ ΒΡΙΛΗΣΣΙΩΝ</v>
          </cell>
          <cell r="G42" t="str">
            <v>OXI</v>
          </cell>
          <cell r="H42">
            <v>554146</v>
          </cell>
          <cell r="I42" t="str">
            <v>ΚΑΛΟΓΕΡΑΚΗ</v>
          </cell>
          <cell r="J42" t="str">
            <v>ΕΥΑΓΓΕΛΙΑ</v>
          </cell>
          <cell r="K42" t="str">
            <v>ΠΕ70</v>
          </cell>
        </row>
        <row r="43">
          <cell r="A43">
            <v>9050037</v>
          </cell>
          <cell r="B43" t="str">
            <v>8o ΟΛΟΗΜΕΡΟ ΔΗΜΟΤΙΚΟ ΣΧΟΛΕΙΟ ΑΜΑΡΟΥΣΙΟΥ</v>
          </cell>
          <cell r="C43" t="str">
            <v>ΌΧΙ</v>
          </cell>
          <cell r="D43" t="str">
            <v>ΔΙΕΥΘΥΝΤΗΣ/ΤΡΙΑ</v>
          </cell>
          <cell r="E43">
            <v>9051465</v>
          </cell>
          <cell r="F43" t="str">
            <v>16o ΟΛΟΗΜΕΡΟ ΔΗΜΟΤΙΚΟ ΣΧΟΛΕΙΟ ΑΜΑΡΟΥΣΙΟΥ</v>
          </cell>
          <cell r="G43" t="str">
            <v>OXI</v>
          </cell>
          <cell r="H43">
            <v>564489</v>
          </cell>
          <cell r="I43" t="str">
            <v>ΚΑΝΑΡΗ</v>
          </cell>
          <cell r="J43" t="str">
            <v>ΚΥΡΙΑΚΗ</v>
          </cell>
          <cell r="K43" t="str">
            <v>ΠΕ70</v>
          </cell>
        </row>
        <row r="44">
          <cell r="A44">
            <v>9051606</v>
          </cell>
          <cell r="B44" t="str">
            <v>18o ΟΛΟΗΜΕΡΟ ΔΗΜΟΤΙΚΟ ΣΧΟΛΕΙΟ ΑΜΑΡΟΥΣΙΟΥ</v>
          </cell>
          <cell r="C44" t="str">
            <v>ΌΧΙ</v>
          </cell>
          <cell r="D44" t="str">
            <v>ΔΙΕΥΘΥΝΤΗΣ/ΤΡΙΑ</v>
          </cell>
          <cell r="E44">
            <v>9051606</v>
          </cell>
          <cell r="F44" t="str">
            <v>18o ΟΛΟΗΜΕΡΟ ΔΗΜΟΤΙΚΟ ΣΧΟΛΕΙΟ ΑΜΑΡΟΥΣΙΟΥ</v>
          </cell>
          <cell r="G44" t="str">
            <v>NAI</v>
          </cell>
          <cell r="H44">
            <v>574231</v>
          </cell>
          <cell r="I44" t="str">
            <v>ΚΑΡΑΓΙΑΝΝΗ</v>
          </cell>
          <cell r="J44" t="str">
            <v>ΕΥΑΓΓΕΛΙΑ</v>
          </cell>
          <cell r="K44" t="str">
            <v>ΠΕ70</v>
          </cell>
        </row>
        <row r="45">
          <cell r="A45">
            <v>9050496</v>
          </cell>
          <cell r="B45" t="str">
            <v>3o ΟΛΟΗΜΕΡΟ ΔΗΜΟΤΙΚΟ ΣΧΟΛΕΙΟ ΝΕΑΣ ΙΩΝΙΑΣ</v>
          </cell>
          <cell r="C45" t="str">
            <v>ΌΧΙ</v>
          </cell>
          <cell r="D45" t="str">
            <v>ΔΙΕΥΘΥΝΤΗΣ/ΤΡΙΑ</v>
          </cell>
          <cell r="E45">
            <v>9050493</v>
          </cell>
          <cell r="F45" t="str">
            <v>16o ΟΛΟΗΜΕΡΟ ΔΗΜΟΤΙΚΟ ΣΧΟΛΕΙΟ ΝΕΑΣ ΙΩΝΙΑΣ</v>
          </cell>
          <cell r="G45" t="str">
            <v>OXI</v>
          </cell>
          <cell r="H45">
            <v>563630</v>
          </cell>
          <cell r="I45" t="str">
            <v>ΚΑΡΑΚΩΣΤΑΣ</v>
          </cell>
          <cell r="J45" t="str">
            <v>ΕΥΡΙΠΙΔΗΣ</v>
          </cell>
          <cell r="K45" t="str">
            <v>ΠΕ70</v>
          </cell>
        </row>
        <row r="46">
          <cell r="A46">
            <v>9050053</v>
          </cell>
          <cell r="B46" t="str">
            <v>1o ΟΛΟΗΜΕΡΟ ΔΗΜΟΤΙΚΟ ΣΧΟΛΕΙΟ ΠΕΥΚΗΣ</v>
          </cell>
          <cell r="C46" t="str">
            <v>ΌΧΙ</v>
          </cell>
          <cell r="D46" t="str">
            <v>ΔΙΕΥΘΥΝΤΗΣ/ΤΡΙΑ</v>
          </cell>
          <cell r="E46">
            <v>9050054</v>
          </cell>
          <cell r="F46" t="str">
            <v>2o ΟΛΟΗΜΕΡΟ ΔΗΜΟΤΙΚΟ ΣΧΟΛΕΙΟ ΠΕΥΚΗΣ</v>
          </cell>
          <cell r="G46" t="str">
            <v>OXI</v>
          </cell>
          <cell r="H46">
            <v>552511</v>
          </cell>
          <cell r="I46" t="str">
            <v>ΚΑΡΑΣΤΑΘΗΣ</v>
          </cell>
          <cell r="J46" t="str">
            <v>ΑΘΑΝΑΣΙΟΣ</v>
          </cell>
          <cell r="K46" t="str">
            <v>ΠΕ70</v>
          </cell>
        </row>
        <row r="47">
          <cell r="A47">
            <v>9051370</v>
          </cell>
          <cell r="B47" t="str">
            <v>ΟΛΟΗΜΕΡΟ ΔΗΜΟΤΙΚΟ ΣΧΟΛΕΙΟ ΕΚΑΛΗΣ</v>
          </cell>
          <cell r="C47" t="str">
            <v>ΌΧΙ</v>
          </cell>
          <cell r="D47" t="str">
            <v>ΔΙΕΥΘΥΝΤΗΣ/ΤΡΙΑ</v>
          </cell>
          <cell r="E47">
            <v>9050023</v>
          </cell>
          <cell r="F47" t="str">
            <v>1o ΟΛΟΗΜΕΡΟ ΔΗΜΟΤΙΚΟ ΣΧΟΛΕΙΟ ΨΥΧΙΚΟΥ</v>
          </cell>
          <cell r="G47" t="str">
            <v>OXI</v>
          </cell>
          <cell r="H47">
            <v>573698</v>
          </cell>
          <cell r="I47" t="str">
            <v>ΚΑΤΣΑΛΗ</v>
          </cell>
          <cell r="J47" t="str">
            <v>ΕΙΡΗΝΗ</v>
          </cell>
          <cell r="K47" t="str">
            <v>ΠΕ70</v>
          </cell>
        </row>
        <row r="48">
          <cell r="A48">
            <v>9050032</v>
          </cell>
          <cell r="B48" t="str">
            <v>3o ΟΛΟΗΜΕΡΟ ΔΗΜΟΤΙΚΟ ΣΧΟΛΕΙΟ ΑΜΑΡΟΥΣΙΟΥ</v>
          </cell>
          <cell r="C48" t="str">
            <v>ΌΧΙ</v>
          </cell>
          <cell r="D48" t="str">
            <v>ΔΙΕΥΘΥΝΤΗΣ/ΤΡΙΑ</v>
          </cell>
          <cell r="E48">
            <v>9050032</v>
          </cell>
          <cell r="F48" t="str">
            <v>3o ΟΛΟΗΜΕΡΟ ΔΗΜΟΤΙΚΟ ΣΧΟΛΕΙΟ ΑΜΑΡΟΥΣΙΟΥ</v>
          </cell>
          <cell r="G48" t="str">
            <v>NAI</v>
          </cell>
          <cell r="H48">
            <v>553207</v>
          </cell>
          <cell r="I48" t="str">
            <v>ΚΑΧΡΙΛΑ</v>
          </cell>
          <cell r="J48" t="str">
            <v>ΘΕΟΔΩΡΑ</v>
          </cell>
          <cell r="K48" t="str">
            <v>ΠΕ70</v>
          </cell>
        </row>
        <row r="49">
          <cell r="A49">
            <v>9050487</v>
          </cell>
          <cell r="B49" t="str">
            <v>10o ΟΛΟΗΜΕΡΟ ΔΗΜΟΤΙΚΟ ΣΧΟΛΕΙΟ ΝΕΑΣ ΙΩΝΙΑΣ</v>
          </cell>
          <cell r="C49" t="str">
            <v>ΌΧΙ</v>
          </cell>
          <cell r="D49" t="str">
            <v>ΔΙΕΥΘΥΝΤΗΣ/ΤΡΙΑ</v>
          </cell>
          <cell r="E49">
            <v>9051731</v>
          </cell>
          <cell r="F49" t="str">
            <v>10o ΟΛΟΗΜΕΡΟ ΔΗΜΟΤΙΚΟ ΣΧΟΛΕΙΟ ΗΡΑΚΛΕΙΟΥ</v>
          </cell>
          <cell r="G49" t="str">
            <v>OXI</v>
          </cell>
          <cell r="H49">
            <v>551589</v>
          </cell>
          <cell r="I49" t="str">
            <v>ΚΙΑΤΟΥ</v>
          </cell>
          <cell r="J49" t="str">
            <v>ΕΥΑΓΓΕΛΙΑ</v>
          </cell>
          <cell r="K49" t="str">
            <v>ΠΕ70</v>
          </cell>
        </row>
        <row r="50">
          <cell r="A50">
            <v>9050042</v>
          </cell>
          <cell r="B50" t="str">
            <v>2o ΟΛΟΗΜΕΡΟ ΔΗΜΟΤΙΚΟ ΣΧΟΛΕΙΟ ΚΗΦΙΣΙΑΣ</v>
          </cell>
          <cell r="C50" t="str">
            <v>ΌΧΙ</v>
          </cell>
          <cell r="D50" t="str">
            <v>ΔΙΕΥΘΥΝΤΗΣ/ΤΡΙΑ</v>
          </cell>
          <cell r="E50">
            <v>9050055</v>
          </cell>
          <cell r="F50" t="str">
            <v>2o ΟΛΟΗΜΕΡΟ ΔΗΜΟΤΙΚΟ ΣΧΟΛΕΙΟ ΜΕΛΙΣΣΙΩΝ</v>
          </cell>
          <cell r="G50" t="str">
            <v>OXI</v>
          </cell>
          <cell r="H50">
            <v>578630</v>
          </cell>
          <cell r="I50" t="str">
            <v>ΚΟΘΩΝΑΣ</v>
          </cell>
          <cell r="J50" t="str">
            <v>ΙΩΑΝΝΗΣ</v>
          </cell>
          <cell r="K50" t="str">
            <v>ΠΕ70</v>
          </cell>
        </row>
        <row r="51">
          <cell r="A51">
            <v>9050506</v>
          </cell>
          <cell r="B51" t="str">
            <v>8o ΟΛΟΗΜΕΡΟ ΔΗΜΟΤΙΚΟ ΣΧΟΛΕΙΟ ΝΕΑΣ ΙΩΝΙΑΣ</v>
          </cell>
          <cell r="C51" t="str">
            <v>ΌΧΙ</v>
          </cell>
          <cell r="D51" t="str">
            <v>ΔΙΕΥΘΥΝΤΗΣ/ΤΡΙΑ</v>
          </cell>
          <cell r="E51">
            <v>9050502</v>
          </cell>
          <cell r="F51" t="str">
            <v>6o ΟΛΟΗΜΕΡΟ ΔΗΜΟΤΙΚΟ ΣΧΟΛΕΙΟ ΝΕΑΣ ΙΩΝΙΑΣ</v>
          </cell>
          <cell r="G51" t="str">
            <v>OXI</v>
          </cell>
          <cell r="H51">
            <v>589062</v>
          </cell>
          <cell r="I51" t="str">
            <v>ΚΟΚΚΑΣ</v>
          </cell>
          <cell r="J51" t="str">
            <v>ΑΝΔΡΕΑΣ</v>
          </cell>
          <cell r="K51" t="str">
            <v>ΠΕ70</v>
          </cell>
        </row>
        <row r="52">
          <cell r="A52">
            <v>9051371</v>
          </cell>
          <cell r="B52" t="str">
            <v>7o ΟΛΟΗΜΕΡΟ ΔΗΜΟΤΙΚΟ ΣΧΟΛΕΙΟ ΚΗΦΙΣΙΑΣ</v>
          </cell>
          <cell r="C52" t="str">
            <v>ΌΧΙ</v>
          </cell>
          <cell r="D52" t="str">
            <v>ΔΙΕΥΘΥΝΤΗΣ/ΤΡΙΑ</v>
          </cell>
          <cell r="E52">
            <v>9051371</v>
          </cell>
          <cell r="F52" t="str">
            <v>7o ΟΛΟΗΜΕΡΟ ΔΗΜΟΤΙΚΟ ΣΧΟΛΕΙΟ ΚΗΦΙΣΙΑΣ</v>
          </cell>
          <cell r="G52" t="str">
            <v>NAI</v>
          </cell>
          <cell r="H52">
            <v>548528</v>
          </cell>
          <cell r="I52" t="str">
            <v>ΚΟΡΔΟΝΟΥΡΗΣ</v>
          </cell>
          <cell r="J52" t="str">
            <v>ΠΑΝΑΓΙΩΤΗΣ</v>
          </cell>
          <cell r="K52" t="str">
            <v>ΠΕ70</v>
          </cell>
        </row>
        <row r="53">
          <cell r="A53">
            <v>9050480</v>
          </cell>
          <cell r="B53" t="str">
            <v>2o ΟΛΟΗΜΕΡΟ ΔΗΜΟΤΙΚΟ ΣΧΟΛΕΙΟ ΜΕΤΑΜΟΡΦΩΣΗΣ</v>
          </cell>
          <cell r="C53" t="str">
            <v>ΌΧΙ</v>
          </cell>
          <cell r="D53" t="str">
            <v>ΔΙΕΥΘΥΝΤΗΣ/ΤΡΙΑ</v>
          </cell>
          <cell r="E53">
            <v>9050480</v>
          </cell>
          <cell r="F53" t="str">
            <v>2o ΟΛΟΗΜΕΡΟ ΔΗΜΟΤΙΚΟ ΣΧΟΛΕΙΟ ΜΕΤΑΜΟΡΦΩΣΗΣ</v>
          </cell>
          <cell r="G53" t="str">
            <v>NAI</v>
          </cell>
          <cell r="H53">
            <v>604410</v>
          </cell>
          <cell r="I53" t="str">
            <v>ΚΟΡΟΜΗΛΑΣ</v>
          </cell>
          <cell r="J53" t="str">
            <v>ΒΑΣΙΛΕΙΟΣ</v>
          </cell>
          <cell r="K53" t="str">
            <v>ΤΕ ΠΕ70</v>
          </cell>
        </row>
        <row r="54">
          <cell r="A54">
            <v>9051113</v>
          </cell>
          <cell r="B54" t="str">
            <v>10o ΟΛΟΗΜΕΡΟ ΔΗΜΟΤΙΚΟ ΣΧΟΛΕΙΟ ΧΑΛΑΝΔΡΙΟΥ</v>
          </cell>
          <cell r="C54" t="str">
            <v>ΌΧΙ</v>
          </cell>
          <cell r="D54" t="str">
            <v>ΔΙΕΥΘΥΝΤΗΣ/ΤΡΙΑ</v>
          </cell>
          <cell r="E54">
            <v>9050059</v>
          </cell>
          <cell r="F54" t="str">
            <v>1o ΟΛΟΗΜΕΡΟ ΔΗΜΟΤΙΚΟ ΣΧΟΛΕΙΟ ΠΕΝΤΕΛΗΣ</v>
          </cell>
          <cell r="G54" t="str">
            <v>OXI</v>
          </cell>
          <cell r="H54">
            <v>556305</v>
          </cell>
          <cell r="I54" t="str">
            <v>ΚΟΣΜΟΠΟΥΛΟΣ</v>
          </cell>
          <cell r="J54" t="str">
            <v>ΙΩΑΝΝΗΣ</v>
          </cell>
          <cell r="K54" t="str">
            <v>ΠΕ70</v>
          </cell>
        </row>
        <row r="55">
          <cell r="A55">
            <v>9050504</v>
          </cell>
          <cell r="B55" t="str">
            <v>7o ΟΛΟΗΜΕΡΟ ΔΗΜΟΤΙΚΟ ΣΧΟΛΕΙΟ ΝΕΑΣ ΙΩΝΙΑΣ</v>
          </cell>
          <cell r="C55" t="str">
            <v>ΌΧΙ</v>
          </cell>
          <cell r="D55" t="str">
            <v>ΔΙΕΥΘΥΝΤΗΣ/ΤΡΙΑ</v>
          </cell>
          <cell r="E55">
            <v>9050070</v>
          </cell>
          <cell r="F55" t="str">
            <v>2o ΟΛΟΗΜΕΡΟ ΔΗΜΟΤΙΚΟ ΣΧΟΛΕΙΟ ΧΑΛΑΝΔΡΙΟΥ</v>
          </cell>
          <cell r="G55" t="str">
            <v>OXI</v>
          </cell>
          <cell r="H55">
            <v>547402</v>
          </cell>
          <cell r="I55" t="str">
            <v>ΚΟΥΔΟΥΝΑ</v>
          </cell>
          <cell r="J55" t="str">
            <v>ΧΡΥΣΑΝΘΗ</v>
          </cell>
          <cell r="K55" t="str">
            <v>ΠΕ70</v>
          </cell>
        </row>
        <row r="56">
          <cell r="A56">
            <v>9050084</v>
          </cell>
          <cell r="B56" t="str">
            <v>1o ΟΛΟΗΜΕΡΟ ΔΗΜΟΤΙΚΟ ΣΧΟΛΕΙΟ ΠΑΠΑΓΟΥ</v>
          </cell>
          <cell r="C56" t="str">
            <v>ΌΧΙ</v>
          </cell>
          <cell r="D56" t="str">
            <v>ΔΙΕΥΘΥΝΤΗΣ/ΤΡΙΑ</v>
          </cell>
          <cell r="E56">
            <v>9050902</v>
          </cell>
          <cell r="F56" t="str">
            <v>2o ΟΛΟΗΜΕΡΟ ΔΗΜΟΤΙΚΟ ΣΧΟΛΕΙΟ ΠΑΠΑΓΟΥ</v>
          </cell>
          <cell r="G56" t="str">
            <v>OXI</v>
          </cell>
          <cell r="H56">
            <v>545956</v>
          </cell>
          <cell r="I56" t="str">
            <v>ΚΟΥΛΟΠΟΥΛΟΥ</v>
          </cell>
          <cell r="J56" t="str">
            <v>ΑΘΗΝΑ</v>
          </cell>
          <cell r="K56" t="str">
            <v>ΠΕ70</v>
          </cell>
        </row>
        <row r="57">
          <cell r="A57">
            <v>9051844</v>
          </cell>
          <cell r="B57" t="str">
            <v>5o ΟΛΟΗΜΕΡΟ ΔΗΜΟΤΙΚΟ ΣΧΟΛΕΙΟ ΜΕΤΑΜΟΡΦΩΣΗ</v>
          </cell>
          <cell r="C57" t="str">
            <v>ΌΧΙ</v>
          </cell>
          <cell r="D57" t="str">
            <v>ΔΙΕΥΘΥΝΤΗΣ/ΤΡΙΑ</v>
          </cell>
          <cell r="E57">
            <v>9051844</v>
          </cell>
          <cell r="F57" t="str">
            <v>5o ΟΛΟΗΜΕΡΟ ΔΗΜΟΤΙΚΟ ΣΧΟΛΕΙΟ ΜΕΤΑΜΟΡΦΩΣΗ</v>
          </cell>
          <cell r="G57" t="str">
            <v>NAI</v>
          </cell>
          <cell r="H57">
            <v>569819</v>
          </cell>
          <cell r="I57" t="str">
            <v>ΚΟΥΜΠΗ-ΠΡΑΓΟΥΔΑΚΗ</v>
          </cell>
          <cell r="J57" t="str">
            <v>ΜΑΡΙΑ</v>
          </cell>
          <cell r="K57" t="str">
            <v>ΠΕ06</v>
          </cell>
        </row>
        <row r="58">
          <cell r="A58">
            <v>9051265</v>
          </cell>
          <cell r="B58" t="str">
            <v>6o ΟΛΟΗΜΕΡΟ ΔΗΜΟΤΙΚΟ ΣΧΟΛΕΙΟ ΑΓΙΑΣ ΠΑΡΑΣΚΕΥΗΣ</v>
          </cell>
          <cell r="C58" t="str">
            <v>ΌΧΙ</v>
          </cell>
          <cell r="D58" t="str">
            <v>ΔΙΕΥΘΥΝΤΗΣ/ΤΡΙΑ</v>
          </cell>
          <cell r="E58">
            <v>9050078</v>
          </cell>
          <cell r="F58" t="str">
            <v>1o ΟΛΟΗΜΕΡΟ ΔΗΜΟΤΙΚΟ ΣΧΟΛΕΙΟ ΑΓΙΑΣ ΠΑΡΑΣΚΕΥΗΣ</v>
          </cell>
          <cell r="G58" t="str">
            <v>OXI</v>
          </cell>
          <cell r="H58">
            <v>557648</v>
          </cell>
          <cell r="I58" t="str">
            <v>ΚΟΥΡΜΠΑΝΗ</v>
          </cell>
          <cell r="J58" t="str">
            <v>ΕΛΕΝΗ</v>
          </cell>
          <cell r="K58" t="str">
            <v>ΠΕ70</v>
          </cell>
        </row>
        <row r="59">
          <cell r="A59">
            <v>9050466</v>
          </cell>
          <cell r="B59" t="str">
            <v>1o ΟΛΟΗΜΕΡΟ ΔΗΜΟΤΙΚΟ ΣΧΟΛΕΙΟ ΗΡΑΚΛΕΙΟΥ</v>
          </cell>
          <cell r="C59" t="str">
            <v>ΌΧΙ</v>
          </cell>
          <cell r="D59" t="str">
            <v>ΔΙΕΥΘΥΝΤΗΣ/ΤΡΙΑ</v>
          </cell>
          <cell r="E59">
            <v>9050466</v>
          </cell>
          <cell r="F59" t="str">
            <v>1o ΟΛΟΗΜΕΡΟ ΔΗΜΟΤΙΚΟ ΣΧΟΛΕΙΟ ΗΡΑΚΛΕΙΟΥ</v>
          </cell>
          <cell r="G59" t="str">
            <v>NAI</v>
          </cell>
          <cell r="H59">
            <v>575648</v>
          </cell>
          <cell r="I59" t="str">
            <v>ΚΟΥΤΣΟΥΚΟΣ</v>
          </cell>
          <cell r="J59" t="str">
            <v>ΚΩΝ/ΝΟΣ</v>
          </cell>
          <cell r="K59" t="str">
            <v>ΤΕ ΠΕ70</v>
          </cell>
        </row>
        <row r="60">
          <cell r="A60">
            <v>9051351</v>
          </cell>
          <cell r="B60" t="str">
            <v>7o ΟΛΟΗΜΕΡΟ ΔΗΜΟΤΙΚΟ ΣΧΟΛΕΙΟ ΑΓΙΑΣ ΠΑΡΑΣΚΕΥΗΣ</v>
          </cell>
          <cell r="C60" t="str">
            <v>ΌΧΙ</v>
          </cell>
          <cell r="D60" t="str">
            <v>ΔΙΕΥΘΥΝΤΗΣ/ΤΡΙΑ</v>
          </cell>
          <cell r="E60">
            <v>9050068</v>
          </cell>
          <cell r="F60" t="str">
            <v>12o ΟΛΟΗΜΕΡΟ ΔΗΜΟΤΙΚΟ ΣΧΟΛΕΙΟ ΧΑΛΑΝΔΡΙΟΥ</v>
          </cell>
          <cell r="G60" t="str">
            <v>OXI</v>
          </cell>
          <cell r="H60">
            <v>556138</v>
          </cell>
          <cell r="I60" t="str">
            <v>ΛΟΓΟΘΕΤΗΣ</v>
          </cell>
          <cell r="J60" t="str">
            <v>ΙΩΑΝΝΗΣ</v>
          </cell>
          <cell r="K60" t="str">
            <v>ΠΕ70</v>
          </cell>
        </row>
        <row r="61">
          <cell r="A61">
            <v>9050068</v>
          </cell>
          <cell r="B61" t="str">
            <v>12o ΟΛΟΗΜΕΡΟ ΔΗΜΟΤΙΚΟ ΣΧΟΛΕΙΟ ΧΑΛΑΝΔΡΙΟΥ</v>
          </cell>
          <cell r="C61" t="str">
            <v>ΌΧΙ</v>
          </cell>
          <cell r="D61" t="str">
            <v>ΔΙΕΥΘΥΝΤΗΣ/ΤΡΙΑ</v>
          </cell>
          <cell r="E61">
            <v>9050902</v>
          </cell>
          <cell r="F61" t="str">
            <v>2o ΟΛΟΗΜΕΡΟ ΔΗΜΟΤΙΚΟ ΣΧΟΛΕΙΟ ΠΑΠΑΓΟΥ</v>
          </cell>
          <cell r="G61" t="str">
            <v>OXI</v>
          </cell>
          <cell r="H61">
            <v>583707</v>
          </cell>
          <cell r="I61" t="str">
            <v>ΛΟΥΚΕΡΗΣ</v>
          </cell>
          <cell r="J61" t="str">
            <v>ΚΩΝΣΤΑΝΤΙΝΟΣ</v>
          </cell>
          <cell r="K61" t="str">
            <v>ΠΕ70</v>
          </cell>
        </row>
        <row r="62">
          <cell r="A62">
            <v>9050022</v>
          </cell>
          <cell r="B62" t="str">
            <v>1o ΟΛΟΗΜΕΡΟ ΔΗΜΟΤΙΚΟ ΣΧΟΛΕΙΟ ΝΕΟΥ ΨΥΧΙΚΟΥ</v>
          </cell>
          <cell r="C62" t="str">
            <v>ΌΧΙ</v>
          </cell>
          <cell r="D62" t="str">
            <v>ΔΙΕΥΘΥΝΤΗΣ/ΤΡΙΑ</v>
          </cell>
          <cell r="E62">
            <v>9050071</v>
          </cell>
          <cell r="F62" t="str">
            <v>3o ΟΛΟΗΜΕΡΟ ΔΗΜΟΤΙΚΟ ΣΧΟΛΕΙΟ ΧΑΛΑΝΔΡΙΟΥ</v>
          </cell>
          <cell r="G62" t="str">
            <v>OXI</v>
          </cell>
          <cell r="H62">
            <v>557250</v>
          </cell>
          <cell r="I62" t="str">
            <v>ΜΑΡΙΝΗΣ</v>
          </cell>
          <cell r="J62" t="str">
            <v>ΝΙΚΟΛΑΟΣ</v>
          </cell>
          <cell r="K62" t="str">
            <v>ΠΕ70</v>
          </cell>
        </row>
        <row r="63">
          <cell r="A63">
            <v>9050080</v>
          </cell>
          <cell r="B63" t="str">
            <v>1o ΟΛΟΗΜΕΡΟ ΔΗΜΟΤΙΚΟ ΣΧΟΛΕΙΟ ΧΟΛΑΡΓΟΥ</v>
          </cell>
          <cell r="C63" t="str">
            <v>ΌΧΙ</v>
          </cell>
          <cell r="D63" t="str">
            <v>ΔΙΕΥΘΥΝΤΗΣ/ΤΡΙΑ</v>
          </cell>
          <cell r="E63">
            <v>9050080</v>
          </cell>
          <cell r="F63" t="str">
            <v>1o ΟΛΟΗΜΕΡΟ ΔΗΜΟΤΙΚΟ ΣΧΟΛΕΙΟ ΧΟΛΑΡΓΟΥ</v>
          </cell>
          <cell r="G63" t="str">
            <v>NAI</v>
          </cell>
          <cell r="H63">
            <v>558601</v>
          </cell>
          <cell r="I63" t="str">
            <v>ΜΑΣΣΟΥ</v>
          </cell>
          <cell r="J63" t="str">
            <v>ΜΑΡΙΑ</v>
          </cell>
          <cell r="K63" t="str">
            <v>ΠΕ70</v>
          </cell>
        </row>
        <row r="64">
          <cell r="A64">
            <v>9050470</v>
          </cell>
          <cell r="B64" t="str">
            <v>3o ΟΛΟΗΜΕΡΟ ΔΗΜΟΤΙΚΟ ΣΧΟΛΕΙΟ ΗΡΑΚΛΕΙΟΥ</v>
          </cell>
          <cell r="C64" t="str">
            <v>ΌΧΙ</v>
          </cell>
          <cell r="D64" t="str">
            <v>ΔΙΕΥΘΥΝΤΗΣ/ΤΡΙΑ</v>
          </cell>
          <cell r="E64">
            <v>9051116</v>
          </cell>
          <cell r="F64" t="str">
            <v>14o ΟΛΟΗΜΕΡΟ ΔΗΜΟΤΙΚΟ ΣΧΟΛΕΙΟ ΗΡΑΚΛΕΙΟΥ</v>
          </cell>
          <cell r="G64" t="str">
            <v>OXI</v>
          </cell>
          <cell r="H64">
            <v>555906</v>
          </cell>
          <cell r="I64" t="str">
            <v>ΜΑΥΡΟΓΙΑΝΝΑΚΗΣ</v>
          </cell>
          <cell r="J64" t="str">
            <v>ΜΥΡΩΝ</v>
          </cell>
          <cell r="K64" t="str">
            <v>ΠΕ70</v>
          </cell>
        </row>
        <row r="65">
          <cell r="A65">
            <v>9050046</v>
          </cell>
          <cell r="B65" t="str">
            <v>1o ΟΛΟΗΜΕΡΟ ΔΗΜΟΤΙΚΟ ΣΧΟΛΕΙΟ ΝΕΑΣ ΕΡΥΘΡΑΙΑΣ</v>
          </cell>
          <cell r="C65" t="str">
            <v>ΌΧΙ</v>
          </cell>
          <cell r="D65" t="str">
            <v>ΔΙΕΥΘΥΝΤΗΣ/ΤΡΙΑ</v>
          </cell>
          <cell r="E65">
            <v>9050043</v>
          </cell>
          <cell r="F65" t="str">
            <v>3o ΟΛΟΗΜΕΡΟ ΔΗΜΟΤΙΚΟ ΣΧΟΛΕΙΟ ΚΗΦΙΣΙΑΣ</v>
          </cell>
          <cell r="G65" t="str">
            <v>OXI</v>
          </cell>
          <cell r="H65">
            <v>557659</v>
          </cell>
          <cell r="I65" t="str">
            <v>ΜΕΡΙΧΩΒΙΤΗΣ</v>
          </cell>
          <cell r="J65" t="str">
            <v>ΙΩΑΝΝΗΣ</v>
          </cell>
          <cell r="K65" t="str">
            <v>ΠΕ70</v>
          </cell>
        </row>
        <row r="66">
          <cell r="A66">
            <v>9050959</v>
          </cell>
          <cell r="B66" t="str">
            <v>12o ΟΛΟΗΜΕΡΟ ΔΗΜΟΤΙΚΟ ΣΧΟΛΕΙΟ ΗΡΑΚΛΕΙΟΥ</v>
          </cell>
          <cell r="C66" t="str">
            <v>ΌΧΙ</v>
          </cell>
          <cell r="D66" t="str">
            <v>ΔΙΕΥΘΥΝΤΗΣ/ΤΡΙΑ</v>
          </cell>
          <cell r="E66">
            <v>9050959</v>
          </cell>
          <cell r="F66" t="str">
            <v>12o ΟΛΟΗΜΕΡΟ ΔΗΜΟΤΙΚΟ ΣΧΟΛΕΙΟ ΗΡΑΚΛΕΙΟΥ</v>
          </cell>
          <cell r="G66" t="str">
            <v>NAI</v>
          </cell>
          <cell r="H66">
            <v>561988</v>
          </cell>
          <cell r="I66" t="str">
            <v>ΜΗΝΑΣ</v>
          </cell>
          <cell r="J66" t="str">
            <v>ΑΘΑΝΑΣΙΟΣ</v>
          </cell>
          <cell r="K66" t="str">
            <v>ΠΕ70</v>
          </cell>
        </row>
        <row r="67">
          <cell r="A67">
            <v>9050075</v>
          </cell>
          <cell r="B67" t="str">
            <v>7o ΟΛΟΗΜΕΡΟ ΔΗΜΟΤΙΚΟ ΣΧΟΛΕΙΟ ΧΑΛΑΝΔΡΙΟΥ</v>
          </cell>
          <cell r="C67" t="str">
            <v>ΌΧΙ</v>
          </cell>
          <cell r="D67" t="str">
            <v>ΔΙΕΥΘΥΝΤΗΣ/ΤΡΙΑ</v>
          </cell>
          <cell r="E67">
            <v>9050075</v>
          </cell>
          <cell r="F67" t="str">
            <v>7o ΟΛΟΗΜΕΡΟ ΔΗΜΟΤΙΚΟ ΣΧΟΛΕΙΟ ΧΑΛΑΝΔΡΙΟΥ</v>
          </cell>
          <cell r="G67" t="str">
            <v>NAI</v>
          </cell>
          <cell r="H67">
            <v>551417</v>
          </cell>
          <cell r="I67" t="str">
            <v>ΜΗΤΡΟΠΟΥΛΟΣ</v>
          </cell>
          <cell r="J67" t="str">
            <v>ΔΗΜΗΤΡΙΟΣ</v>
          </cell>
          <cell r="K67" t="str">
            <v>ΠΕ70</v>
          </cell>
        </row>
        <row r="68">
          <cell r="A68">
            <v>9051364</v>
          </cell>
          <cell r="B68" t="str">
            <v>ΕΙΔΙΚΟ ΔΗΜΟΤΙΚΟ ΣΧΟΛΕΙΟ ΠΕΝΤΕΛΗΣ - ΠΙΚΠΑ</v>
          </cell>
          <cell r="C68" t="str">
            <v>ΝΑΙ</v>
          </cell>
          <cell r="D68" t="str">
            <v>ΔΙΕΥΘΥΝΤΗΣ/ΤΡΙΑ</v>
          </cell>
          <cell r="E68">
            <v>9051364</v>
          </cell>
          <cell r="F68" t="str">
            <v>ΕΙΔΙΚΟ ΔΗΜΟΤΙΚΟ ΣΧΟΛΕΙΟ ΠΕΝΤΕΛΗΣ - ΠΙΚΠΑ</v>
          </cell>
          <cell r="G68" t="str">
            <v>NAI</v>
          </cell>
          <cell r="H68">
            <v>577210</v>
          </cell>
          <cell r="I68" t="str">
            <v>ΜΟΣΧΟΣ</v>
          </cell>
          <cell r="J68" t="str">
            <v>ΑΠΟΣΤΟΛΟΣ</v>
          </cell>
          <cell r="K68" t="str">
            <v>ΠΕ11</v>
          </cell>
        </row>
        <row r="69">
          <cell r="A69">
            <v>9050070</v>
          </cell>
          <cell r="B69" t="str">
            <v>2o ΟΛΟΗΜΕΡΟ ΔΗΜΟΤΙΚΟ ΣΧΟΛΕΙΟ ΧΑΛΑΝΔΡΙΟΥ</v>
          </cell>
          <cell r="C69" t="str">
            <v>ΌΧΙ</v>
          </cell>
          <cell r="D69" t="str">
            <v>ΔΙΕΥΘΥΝΤΗΣ/ΤΡΙΑ</v>
          </cell>
          <cell r="E69">
            <v>9050058</v>
          </cell>
          <cell r="F69" t="str">
            <v>ΟΛΟΗΜΕΡΟ ΔΗΜΟΤΙΚΟ ΣΧΟΛΕΙΟ ΦΙΛΟΘΕΗΣ</v>
          </cell>
          <cell r="G69" t="str">
            <v>OXI</v>
          </cell>
          <cell r="H69">
            <v>553362</v>
          </cell>
          <cell r="I69" t="str">
            <v>ΜΟΥΡΚΟΥ</v>
          </cell>
          <cell r="J69" t="str">
            <v>ΓΙΑΝΝΟΥΛΑ</v>
          </cell>
          <cell r="K69" t="str">
            <v>ΠΕ70</v>
          </cell>
        </row>
        <row r="70">
          <cell r="A70">
            <v>9050073</v>
          </cell>
          <cell r="B70" t="str">
            <v>5o ΟΛΟΗΜΕΡΟ ΔΗΜΟΤΙΚΟ ΣΧΟΛΕΙΟ ΧΑΛΑΝΔΡΙΟΥ</v>
          </cell>
          <cell r="C70" t="str">
            <v>ΌΧΙ</v>
          </cell>
          <cell r="D70" t="str">
            <v>ΔΙΕΥΘΥΝΤΗΣ/ΤΡΙΑ</v>
          </cell>
          <cell r="E70">
            <v>9050088</v>
          </cell>
          <cell r="F70" t="str">
            <v>4o ΟΛΟΗΜΕΡΟ ΔΗΜΟΤΙΚΟ ΣΧΟΛΕΙΟ ΑΓΙΑΣ ΠΑΡΑΣΚΕΥΗΣ</v>
          </cell>
          <cell r="G70" t="str">
            <v>OXI</v>
          </cell>
          <cell r="H70">
            <v>579384</v>
          </cell>
          <cell r="I70" t="str">
            <v>ΜΠΑΖΑΝΗ</v>
          </cell>
          <cell r="J70" t="str">
            <v>ΕΥΓΕΝΙΑ</v>
          </cell>
          <cell r="K70" t="str">
            <v>ΠΕ70</v>
          </cell>
        </row>
        <row r="71">
          <cell r="A71">
            <v>9050050</v>
          </cell>
          <cell r="B71" t="str">
            <v>ΟΛΟΗΜΕΡΟ ΔΗΜΟΤΙΚΟ ΣΧΟΛΕΙΟ ΝΕΑΣ ΠΕΝΤΕΛΗΣ</v>
          </cell>
          <cell r="C71" t="str">
            <v>ΌΧΙ</v>
          </cell>
          <cell r="D71" t="str">
            <v>ΔΙΕΥΘΥΝΤΗΣ/ΤΡΙΑ</v>
          </cell>
          <cell r="E71">
            <v>9051363</v>
          </cell>
          <cell r="F71" t="str">
            <v>8o ΟΛΟΗΜΕΡΟ ΔΗΜΟΤΙΚΟ ΣΧΟΛΕΙΟ ΑΓΙΑΣ ΠΑΡΑΣΚΕΥΗΣ</v>
          </cell>
          <cell r="G71" t="str">
            <v>OXI</v>
          </cell>
          <cell r="H71">
            <v>572017</v>
          </cell>
          <cell r="I71" t="str">
            <v>ΜΠΑΡΑΜΠΟΥΤΗ</v>
          </cell>
          <cell r="J71" t="str">
            <v>ΜΕΛΠΟΜΕΝΗ</v>
          </cell>
          <cell r="K71" t="str">
            <v>ΠΕ06</v>
          </cell>
        </row>
        <row r="72">
          <cell r="A72">
            <v>9050035</v>
          </cell>
          <cell r="B72" t="str">
            <v>6o ΟΛΟΗΜΕΡΟ ΔΗΜΟΤΙΚΟ ΣΧΟΛΕΙΟ ΑΜΑΡΟΥΣΙΟΥ</v>
          </cell>
          <cell r="C72" t="str">
            <v>ΌΧΙ</v>
          </cell>
          <cell r="D72" t="str">
            <v>ΔΙΕΥΘΥΝΤΗΣ/ΤΡΙΑ</v>
          </cell>
          <cell r="E72">
            <v>9051537</v>
          </cell>
          <cell r="F72" t="str">
            <v>ΕΙΔΙΚΟ ΔΗΜΟΤΙΚΟ ΣΧΟΛΕΙΟ ΑΜΑΡΟΥΣΙΟΥ</v>
          </cell>
          <cell r="G72" t="str">
            <v>OXI</v>
          </cell>
          <cell r="H72">
            <v>550301</v>
          </cell>
          <cell r="I72" t="str">
            <v>ΜΠΑΣΙΑ</v>
          </cell>
          <cell r="J72" t="str">
            <v>ΑΘΗΝΑ ΣΠΥΡΙΔ</v>
          </cell>
          <cell r="K72" t="str">
            <v>ΠΕ70</v>
          </cell>
        </row>
        <row r="73">
          <cell r="A73">
            <v>9050477</v>
          </cell>
          <cell r="B73" t="str">
            <v>1o ΟΛΟΗΜΕΡΟ ΔΗΜΟΤΙΚΟ ΣΧΟΛΕΙΟ ΜΕΤΑΜΟΡΦΩΣΗΣ</v>
          </cell>
          <cell r="C73" t="str">
            <v>ΌΧΙ</v>
          </cell>
          <cell r="D73" t="str">
            <v>ΔΙΕΥΘΥΝΤΗΣ/ΤΡΙΑ</v>
          </cell>
          <cell r="E73">
            <v>9050477</v>
          </cell>
          <cell r="F73" t="str">
            <v>1o ΟΛΟΗΜΕΡΟ ΔΗΜΟΤΙΚΟ ΣΧΟΛΕΙΟ ΜΕΤΑΜΟΡΦΩΣΗΣ</v>
          </cell>
          <cell r="G73" t="str">
            <v>NAI</v>
          </cell>
          <cell r="H73">
            <v>564208</v>
          </cell>
          <cell r="I73" t="str">
            <v>ΜΠΕΖΑΣ</v>
          </cell>
          <cell r="J73" t="str">
            <v>ΕΥΑΓΓΕΛΟΣ</v>
          </cell>
          <cell r="K73" t="str">
            <v>ΠΕ70</v>
          </cell>
        </row>
        <row r="74">
          <cell r="A74">
            <v>9050072</v>
          </cell>
          <cell r="B74" t="str">
            <v>4o ΟΛΟΗΜΕΡΟ ΔΗΜΟΤΙΚΟ ΣΧΟΛΕΙΟ ΧΑΛΑΝΔΡΙΟΥ</v>
          </cell>
          <cell r="C74" t="str">
            <v>ΌΧΙ</v>
          </cell>
          <cell r="D74" t="str">
            <v>ΔΙΕΥΘΥΝΤΗΣ/ΤΡΙΑ</v>
          </cell>
          <cell r="E74">
            <v>9051113</v>
          </cell>
          <cell r="F74" t="str">
            <v>10o ΟΛΟΗΜΕΡΟ ΔΗΜΟΤΙΚΟ ΣΧΟΛΕΙΟ ΧΑΛΑΝΔΡΙΟΥ</v>
          </cell>
          <cell r="G74" t="str">
            <v>OXI</v>
          </cell>
          <cell r="H74">
            <v>567166</v>
          </cell>
          <cell r="I74" t="str">
            <v>ΜΠΕΛΕΣΗΣ</v>
          </cell>
          <cell r="J74" t="str">
            <v>ΙΩΑΝΝΗΣ</v>
          </cell>
          <cell r="K74" t="str">
            <v>ΠΕ70</v>
          </cell>
        </row>
        <row r="75">
          <cell r="A75">
            <v>9050953</v>
          </cell>
          <cell r="B75" t="str">
            <v>4o ΟΛΟΗΜΕΡΟ ΔΗΜΟΤΙΚΟ ΣΧΟΛΕΙΟ ΝΕΟΥ ΨΥΧΙΚΟΥ</v>
          </cell>
          <cell r="C75" t="str">
            <v>ΌΧΙ</v>
          </cell>
          <cell r="D75" t="str">
            <v>Δ/ΝΤΗΣ AΠΟ ΆΛΛΟ ΠΥΣΠΕ</v>
          </cell>
          <cell r="E75">
            <v>9050953</v>
          </cell>
          <cell r="F75" t="str">
            <v>4o ΟΛΟΗΜΕΡΟ ΔΗΜΟΤΙΚΟ ΣΧΟΛΕΙΟ ΝΕΟΥ ΨΥΧΙΚΟΥ</v>
          </cell>
          <cell r="G75" t="str">
            <v>NAI</v>
          </cell>
          <cell r="H75">
            <v>450679</v>
          </cell>
          <cell r="I75" t="str">
            <v>ΜΠΕΝΕΤΑΤΟΥ</v>
          </cell>
          <cell r="J75" t="str">
            <v>ΓΑΛΗΝΗ ΜΑΡΙΑ</v>
          </cell>
          <cell r="K75" t="str">
            <v>ΠΕ70</v>
          </cell>
        </row>
        <row r="76">
          <cell r="A76">
            <v>9050495</v>
          </cell>
          <cell r="B76" t="str">
            <v>2o ΟΛΟΗΜΕΡΟ ΔΗΜΟΤΙΚΟ ΣΧΟΛΕΙΟ ΝΕΑΣ ΙΩΝΙΑΣ</v>
          </cell>
          <cell r="C76" t="str">
            <v>ΌΧΙ</v>
          </cell>
          <cell r="D76" t="str">
            <v>Δ/ΝΤΗΣ AΠΟ ΆΛΛΟ ΠΥΣΠΕ</v>
          </cell>
          <cell r="E76">
            <v>9050495</v>
          </cell>
          <cell r="F76" t="str">
            <v>2o ΟΛΟΗΜΕΡΟ ΔΗΜΟΤΙΚΟ ΣΧΟΛΕΙΟ ΝΕΑΣ ΙΩΝΙΑΣ</v>
          </cell>
          <cell r="G76" t="str">
            <v>NAI</v>
          </cell>
          <cell r="H76">
            <v>565199</v>
          </cell>
          <cell r="I76" t="str">
            <v>ΜΠΕΤΖΕΛΟΣ</v>
          </cell>
          <cell r="J76" t="str">
            <v>ΝΙΚΟΛΑΟΣ</v>
          </cell>
          <cell r="K76" t="str">
            <v>ΠΕ70</v>
          </cell>
        </row>
        <row r="77">
          <cell r="A77">
            <v>9051363</v>
          </cell>
          <cell r="B77" t="str">
            <v>8o ΟΛΟΗΜΕΡΟ ΔΗΜΟΤΙΚΟ ΣΧΟΛΕΙΟ ΑΓΙΑΣ ΠΑΡΑΣΚΕΥΗΣ</v>
          </cell>
          <cell r="C77" t="str">
            <v>ΌΧΙ</v>
          </cell>
          <cell r="D77" t="str">
            <v>ΔΙΕΥΘΥΝΤΗΣ/ΤΡΙΑ</v>
          </cell>
          <cell r="E77">
            <v>9051363</v>
          </cell>
          <cell r="F77" t="str">
            <v>8o ΟΛΟΗΜΕΡΟ ΔΗΜΟΤΙΚΟ ΣΧΟΛΕΙΟ ΑΓΙΑΣ ΠΑΡΑΣΚΕΥΗΣ</v>
          </cell>
          <cell r="G77" t="str">
            <v>NAI</v>
          </cell>
          <cell r="H77">
            <v>563658</v>
          </cell>
          <cell r="I77" t="str">
            <v>ΜΠΛΗΖΙΩΤΗΣ</v>
          </cell>
          <cell r="J77" t="str">
            <v>ΚΩΝ/ΝΟΣ</v>
          </cell>
          <cell r="K77" t="str">
            <v>ΤΕ ΠΕ70</v>
          </cell>
        </row>
        <row r="78">
          <cell r="A78">
            <v>9051645</v>
          </cell>
          <cell r="B78" t="str">
            <v>ΕΙΔΙΚΟ ΔΗΜΟΤΙΚΟ ΣΧΟΛΕΙΟ ΗΡΑΚΛΕΙΟΥ</v>
          </cell>
          <cell r="C78" t="str">
            <v>ΝΑΙ</v>
          </cell>
          <cell r="D78" t="str">
            <v>ΔΙΕΥΘΥΝΤΗΣ/ΤΡΙΑ</v>
          </cell>
          <cell r="E78">
            <v>9050496</v>
          </cell>
          <cell r="F78" t="str">
            <v>3o ΟΛΟΗΜΕΡΟ ΔΗΜΟΤΙΚΟ ΣΧΟΛΕΙΟ ΝΕΑΣ ΙΩΝΙΑΣ</v>
          </cell>
          <cell r="G78" t="str">
            <v>OXI</v>
          </cell>
          <cell r="H78">
            <v>574162</v>
          </cell>
          <cell r="I78" t="str">
            <v>ΜΠΟΥΡΑΣ</v>
          </cell>
          <cell r="J78" t="str">
            <v>ΑΘΑΝΑΣΙΟΣ</v>
          </cell>
          <cell r="K78" t="str">
            <v>ΤΕ ΠΕ70</v>
          </cell>
        </row>
        <row r="79">
          <cell r="A79">
            <v>9521179</v>
          </cell>
          <cell r="B79" t="str">
            <v>16o ΟΛΟΗΜΕΡΟ ΔΗΜΟΤΙΚΟ ΣΧΟΛΕΙΟ ΧΑΛΑΝΔΡΙΟΥ</v>
          </cell>
          <cell r="C79" t="str">
            <v>ΌΧΙ</v>
          </cell>
          <cell r="D79" t="str">
            <v>Δ/ΝΤΗΣ AΠΟ ΆΛΛΟ ΠΥΣΠΕ</v>
          </cell>
          <cell r="E79">
            <v>9521179</v>
          </cell>
          <cell r="F79" t="str">
            <v>16o ΟΛΟΗΜΕΡΟ ΔΗΜΟΤΙΚΟ ΣΧΟΛΕΙΟ ΧΑΛΑΝΔΡΙΟΥ</v>
          </cell>
          <cell r="G79" t="str">
            <v>NAI</v>
          </cell>
          <cell r="H79">
            <v>566822</v>
          </cell>
          <cell r="I79" t="str">
            <v>ΜΠΟΥΡΚΟΥΛΑΣ</v>
          </cell>
          <cell r="J79" t="str">
            <v>ΓΕΩΡΓΙΟΣ</v>
          </cell>
          <cell r="K79" t="str">
            <v>ΠΕ70</v>
          </cell>
        </row>
        <row r="80">
          <cell r="A80">
            <v>9051327</v>
          </cell>
          <cell r="B80" t="str">
            <v>5o ΟΛΟΗΜΕΡΟ ΔΗΜΟΤΙΚΟ ΣΧΟΛΕΙΟ ΑΓΙΑΣ ΠΑΡΑΣΚΕΥΗΣ</v>
          </cell>
          <cell r="C80" t="str">
            <v>ΌΧΙ</v>
          </cell>
          <cell r="D80" t="str">
            <v>Δ/ΝΤΗΣ AΠΟ ΆΛΛΟ ΠΥΣΠΕ</v>
          </cell>
          <cell r="E80">
            <v>9051327</v>
          </cell>
          <cell r="F80" t="str">
            <v>5o ΟΛΟΗΜΕΡΟ ΔΗΜΟΤΙΚΟ ΣΧΟΛΕΙΟ ΑΓΙΑΣ ΠΑΡΑΣΚΕΥΗΣ</v>
          </cell>
          <cell r="G80" t="str">
            <v>NAI</v>
          </cell>
          <cell r="H80">
            <v>564842</v>
          </cell>
          <cell r="I80" t="str">
            <v>ΜΠΟΥΤΑ</v>
          </cell>
          <cell r="J80" t="str">
            <v>ΧΑΡΙΚΛΕΙΑ</v>
          </cell>
          <cell r="K80" t="str">
            <v>ΠΕ70</v>
          </cell>
        </row>
        <row r="81">
          <cell r="A81">
            <v>9051368</v>
          </cell>
          <cell r="B81" t="str">
            <v>1o ΟΛΟΗΜΕΡΟ ΔΗΜΟΤΙΚΟ ΣΧΟΛΕΙΟ ΛΥΚΟΒΡΥΣΗΣ</v>
          </cell>
          <cell r="C81" t="str">
            <v>ΌΧΙ</v>
          </cell>
          <cell r="D81" t="str">
            <v>ΔΙΕΥΘΥΝΤΗΣ/ΤΡΙΑ</v>
          </cell>
          <cell r="E81">
            <v>9051651</v>
          </cell>
          <cell r="F81" t="str">
            <v>ΟΛΟΗΜΕΡΟ ΔΙΑΠΟΛΙΤΙΣΜΙΚΟ ΔΗΜΟΤΙΚΟ ΣΧΟΛΕΙΟ ΝΕΑΣ ΙΩΝΙΑΣ</v>
          </cell>
          <cell r="G81" t="str">
            <v>OXI</v>
          </cell>
          <cell r="H81">
            <v>583634</v>
          </cell>
          <cell r="I81" t="str">
            <v>ΝΑΣΣΗΣ</v>
          </cell>
          <cell r="J81" t="str">
            <v>ΠΑΝΤΕΛΗΣ</v>
          </cell>
          <cell r="K81" t="str">
            <v>ΠΕ11</v>
          </cell>
        </row>
        <row r="82">
          <cell r="A82">
            <v>9051731</v>
          </cell>
          <cell r="B82" t="str">
            <v>10o ΟΛΟΗΜΕΡΟ ΔΗΜΟΤΙΚΟ ΣΧΟΛΕΙΟ ΗΡΑΚΛΕΙΟΥ</v>
          </cell>
          <cell r="C82" t="str">
            <v>ΌΧΙ</v>
          </cell>
          <cell r="D82" t="str">
            <v>ΔΙΕΥΘΥΝΤΗΣ/ΤΡΙΑ</v>
          </cell>
          <cell r="E82">
            <v>9050466</v>
          </cell>
          <cell r="F82" t="str">
            <v>1o ΟΛΟΗΜΕΡΟ ΔΗΜΟΤΙΚΟ ΣΧΟΛΕΙΟ ΗΡΑΚΛΕΙΟΥ</v>
          </cell>
          <cell r="G82" t="str">
            <v>OXI</v>
          </cell>
          <cell r="H82">
            <v>550367</v>
          </cell>
          <cell r="I82" t="str">
            <v>ΝΑΤΣΗΣ</v>
          </cell>
          <cell r="J82" t="str">
            <v>ΑΡΙΣΤΟΤΕΛΗΣ</v>
          </cell>
          <cell r="K82" t="str">
            <v>ΠΕ70</v>
          </cell>
        </row>
        <row r="83">
          <cell r="A83">
            <v>9051535</v>
          </cell>
          <cell r="B83" t="str">
            <v>5o ΟΛΟΗΜΕΡΟ ΔΗΜΟΤΙΚΟ ΣΧΟΛΕΙΟ ΧΟΛΑΡΓΟΥ</v>
          </cell>
          <cell r="C83" t="str">
            <v>ΌΧΙ</v>
          </cell>
          <cell r="D83" t="str">
            <v>ΔΙΕΥΘΥΝΤΗΣ/ΤΡΙΑ</v>
          </cell>
          <cell r="E83">
            <v>9051535</v>
          </cell>
          <cell r="F83" t="str">
            <v>5o ΟΛΟΗΜΕΡΟ ΔΗΜΟΤΙΚΟ ΣΧΟΛΕΙΟ ΧΟΛΑΡΓΟΥ</v>
          </cell>
          <cell r="G83" t="str">
            <v>NAI</v>
          </cell>
          <cell r="H83">
            <v>564263</v>
          </cell>
          <cell r="I83" t="str">
            <v>ΝΙΚΑΚΗ</v>
          </cell>
          <cell r="J83" t="str">
            <v>ΠΑΡΑΣΚΕΥΗ</v>
          </cell>
          <cell r="K83" t="str">
            <v>ΠΕ70</v>
          </cell>
        </row>
        <row r="84">
          <cell r="A84">
            <v>9050956</v>
          </cell>
          <cell r="B84" t="str">
            <v>11o ΟΛΟΗΜΕΡΟ ΔΗΜΟΤΙΚΟ ΣΧΟΛΕΙΟ ΑΜΑΡΟΥΣΙΟΥ</v>
          </cell>
          <cell r="C84" t="str">
            <v>ΌΧΙ</v>
          </cell>
          <cell r="D84" t="str">
            <v>ΔΙΕΥΘΥΝΤΗΣ/ΤΡΙΑ</v>
          </cell>
          <cell r="E84">
            <v>9051367</v>
          </cell>
          <cell r="F84" t="str">
            <v>4o ΟΛΟΗΜΕΡΟ ΔΗΜΟΤΙΚΟ ΣΧΟΛΕΙΟ ΠΕΥΚΗΣ</v>
          </cell>
          <cell r="G84" t="str">
            <v>OXI</v>
          </cell>
          <cell r="H84">
            <v>552551</v>
          </cell>
          <cell r="I84" t="str">
            <v>ΝΤΕΜΙΡΗΣ</v>
          </cell>
          <cell r="J84" t="str">
            <v>ΕΥΑΓΓΕΛΟΣ</v>
          </cell>
          <cell r="K84" t="str">
            <v>ΠΕ70</v>
          </cell>
        </row>
        <row r="85">
          <cell r="A85">
            <v>9051112</v>
          </cell>
          <cell r="B85" t="str">
            <v>4o ΟΛΟΗΜΕΡΟ ΔΗΜΟΤΙΚΟ ΣΧΟΛΕΙΟ ΧΟΛΑΡΓΟΣ</v>
          </cell>
          <cell r="C85" t="str">
            <v>ΌΧΙ</v>
          </cell>
          <cell r="D85" t="str">
            <v>ΔΙΕΥΘΥΝΤΗΣ/ΤΡΙΑ</v>
          </cell>
          <cell r="E85">
            <v>9051368</v>
          </cell>
          <cell r="F85" t="str">
            <v>1o ΟΛΟΗΜΕΡΟ ΔΗΜΟΤΙΚΟ ΣΧΟΛΕΙΟ ΛΥΚΟΒΡΥΣΗΣ</v>
          </cell>
          <cell r="G85" t="str">
            <v>OXI</v>
          </cell>
          <cell r="H85">
            <v>557799</v>
          </cell>
          <cell r="I85" t="str">
            <v>ΟΙΚΟΝΟΜΟΥ</v>
          </cell>
          <cell r="J85" t="str">
            <v>ΓΕΩΡΓΙΑ</v>
          </cell>
          <cell r="K85" t="str">
            <v>ΠΕ70</v>
          </cell>
        </row>
        <row r="86">
          <cell r="A86">
            <v>9050077</v>
          </cell>
          <cell r="B86" t="str">
            <v>9o ΟΛΟΗΜΕΡΟ ΔΗΜΟΤΙΚΟ ΣΧΟΛΕΙΟ ΧΑΛΑΝΔΡΙΟΥ</v>
          </cell>
          <cell r="C86" t="str">
            <v>ΌΧΙ</v>
          </cell>
          <cell r="D86" t="str">
            <v>ΔΙΕΥΘΥΝΤΗΣ/ΤΡΙΑ</v>
          </cell>
          <cell r="E86">
            <v>9050077</v>
          </cell>
          <cell r="F86" t="str">
            <v>9o ΟΛΟΗΜΕΡΟ ΔΗΜΟΤΙΚΟ ΣΧΟΛΕΙΟ ΧΑΛΑΝΔΡΙΟΥ</v>
          </cell>
          <cell r="G86" t="str">
            <v>NAI</v>
          </cell>
          <cell r="H86">
            <v>570947</v>
          </cell>
          <cell r="I86" t="str">
            <v>ΠΑΠΑΒΡΟΝΤΟΣ</v>
          </cell>
          <cell r="J86" t="str">
            <v>ΒΑΣΙΛΕΙΟΣ</v>
          </cell>
          <cell r="K86" t="str">
            <v>ΠΕ70</v>
          </cell>
        </row>
        <row r="87">
          <cell r="A87">
            <v>9051266</v>
          </cell>
          <cell r="B87" t="str">
            <v>3o ΟΛΟΗΜΕΡΟ ΔΗΜΟΤΙΚΟ ΣΧΟΛΕΙΟ ΒΡΙΛΗΣΣΙΩΝ</v>
          </cell>
          <cell r="C87" t="str">
            <v>ΌΧΙ</v>
          </cell>
          <cell r="D87" t="str">
            <v>ΔΙΕΥΘΥΝΤΗΣ/ΤΡΙΑ</v>
          </cell>
          <cell r="E87">
            <v>9051266</v>
          </cell>
          <cell r="F87" t="str">
            <v>3o ΟΛΟΗΜΕΡΟ ΔΗΜΟΤΙΚΟ ΣΧΟΛΕΙΟ ΒΡΙΛΗΣΣΙΩΝ</v>
          </cell>
          <cell r="G87" t="str">
            <v>NAI</v>
          </cell>
          <cell r="H87">
            <v>577496</v>
          </cell>
          <cell r="I87" t="str">
            <v>ΠΑΠΑΚΩΣΤΑΣ</v>
          </cell>
          <cell r="J87" t="str">
            <v>ΓΕΩΡΓΙΟΣ</v>
          </cell>
          <cell r="K87" t="str">
            <v>ΠΕ11</v>
          </cell>
        </row>
        <row r="88">
          <cell r="A88">
            <v>9051365</v>
          </cell>
          <cell r="B88" t="str">
            <v>15o ΟΛΟΗΜΕΡΟ ΔΗΜΟΤΙΚΟ ΣΧΟΛΕΙΟ ΑΜΑΡΟΥΣΙΟΥ</v>
          </cell>
          <cell r="C88" t="str">
            <v>ΌΧΙ</v>
          </cell>
          <cell r="D88" t="str">
            <v>ΔΙΕΥΘΥΝΤΗΣ/ΤΡΙΑ</v>
          </cell>
          <cell r="E88">
            <v>9050033</v>
          </cell>
          <cell r="F88" t="str">
            <v>4o ΟΛΟΗΜΕΡΟ ΔΗΜΟΤΙΚΟ ΣΧΟΛΕΙΟ ΑΜΑΡΟΥΣΙΟΥ</v>
          </cell>
          <cell r="G88" t="str">
            <v>OXI</v>
          </cell>
          <cell r="H88">
            <v>595867</v>
          </cell>
          <cell r="I88" t="str">
            <v>ΠΑΠΑΛΟΗΣ</v>
          </cell>
          <cell r="J88" t="str">
            <v>ΒΑΣΙΛΕΙΟΣ</v>
          </cell>
          <cell r="K88" t="str">
            <v>ΠΕ70</v>
          </cell>
        </row>
        <row r="89">
          <cell r="A89">
            <v>9050508</v>
          </cell>
          <cell r="B89" t="str">
            <v>9o ΟΛΟΗΜΕΡΟ ΔΗΜΟΤΙΚΟ ΣΧΟΛΕΙΟ ΝΕΑΣ ΙΩΝΙΑΣ</v>
          </cell>
          <cell r="C89" t="str">
            <v>ΌΧΙ</v>
          </cell>
          <cell r="D89" t="str">
            <v>ΔΙΕΥΘΥΝΤΗΣ/ΤΡΙΑ</v>
          </cell>
          <cell r="E89">
            <v>9050488</v>
          </cell>
          <cell r="F89" t="str">
            <v>11o ΟΛΟΗΜΕΡΟ ΔΗΜΟΤΙΚΟ ΣΧΟΛΕΙΟ ΝΕΑΣ ΙΩΝΙΑΣ</v>
          </cell>
          <cell r="G89" t="str">
            <v>OXI</v>
          </cell>
          <cell r="H89">
            <v>578080</v>
          </cell>
          <cell r="I89" t="str">
            <v>ΠΑΠΑΣΠΥΡΟΠΟΥΛΟΣ</v>
          </cell>
          <cell r="J89" t="str">
            <v>ΔΗΜΗΤΡΙΟΣ</v>
          </cell>
          <cell r="K89" t="str">
            <v>ΠΕ70</v>
          </cell>
        </row>
        <row r="90">
          <cell r="A90">
            <v>9051481</v>
          </cell>
          <cell r="B90" t="str">
            <v>19o ΟΛΟΗΜΕΡΟ ΔΗΜΟΤΙΚΟ ΣΧΟΛΕΙΟ ΝΕΑΣ ΙΩΝΙΑΣ</v>
          </cell>
          <cell r="C90" t="str">
            <v>ΌΧΙ</v>
          </cell>
          <cell r="D90" t="str">
            <v>ΔΙΕΥΘΥΝΤΗΣ/ΤΡΙΑ</v>
          </cell>
          <cell r="E90">
            <v>9050466</v>
          </cell>
          <cell r="F90" t="str">
            <v>1o ΟΛΟΗΜΕΡΟ ΔΗΜΟΤΙΚΟ ΣΧΟΛΕΙΟ ΗΡΑΚΛΕΙΟΥ</v>
          </cell>
          <cell r="G90" t="str">
            <v>OXI</v>
          </cell>
          <cell r="H90">
            <v>558322</v>
          </cell>
          <cell r="I90" t="str">
            <v>ΠΑΠΠΑ</v>
          </cell>
          <cell r="J90" t="str">
            <v>ΑΛΕΞΑΝΔΡΑ</v>
          </cell>
          <cell r="K90" t="str">
            <v>ΠΕ70</v>
          </cell>
        </row>
        <row r="91">
          <cell r="A91">
            <v>9050078</v>
          </cell>
          <cell r="B91" t="str">
            <v>1o ΟΛΟΗΜΕΡΟ ΔΗΜΟΤΙΚΟ ΣΧΟΛΕΙΟ ΑΓΙΑΣ ΠΑΡΑΣΚΕΥΗΣ</v>
          </cell>
          <cell r="C91" t="str">
            <v>ΌΧΙ</v>
          </cell>
          <cell r="D91" t="str">
            <v>ΔΙΕΥΘΥΝΤΗΣ/ΤΡΙΑ</v>
          </cell>
          <cell r="E91">
            <v>9050078</v>
          </cell>
          <cell r="F91" t="str">
            <v>1o ΟΛΟΗΜΕΡΟ ΔΗΜΟΤΙΚΟ ΣΧΟΛΕΙΟ ΑΓΙΑΣ ΠΑΡΑΣΚΕΥΗΣ</v>
          </cell>
          <cell r="G91" t="str">
            <v>NAI</v>
          </cell>
          <cell r="H91">
            <v>550971</v>
          </cell>
          <cell r="I91" t="str">
            <v>ΠΕΤΡΟΠΟΥΛΟΣ</v>
          </cell>
          <cell r="J91" t="str">
            <v>ΝΙΚΟΛΑΟΣ</v>
          </cell>
          <cell r="K91" t="str">
            <v>ΠΕ70</v>
          </cell>
        </row>
        <row r="92">
          <cell r="A92">
            <v>9051480</v>
          </cell>
          <cell r="B92" t="str">
            <v>14o ΟΛΟΗΜΕΡΟ ΔΗΜΟΤΙΚΟ ΣΧΟΛΕΙΟ ΧΑΛΑΝΔΡΙΟΥ</v>
          </cell>
          <cell r="C92" t="str">
            <v>ΌΧΙ</v>
          </cell>
          <cell r="D92" t="str">
            <v>ΔΙΕΥΘΥΝΤΗΣ/ΤΡΙΑ</v>
          </cell>
          <cell r="E92">
            <v>9050039</v>
          </cell>
          <cell r="F92" t="str">
            <v>1o ΟΛΟΗΜΕΡΟ ΔΗΜΟΤΙΚΟ ΣΧΟΛΕΙΟ ΒΡΙΛΗΣΣΙΩΝ</v>
          </cell>
          <cell r="G92" t="str">
            <v>OXI</v>
          </cell>
          <cell r="H92">
            <v>556850</v>
          </cell>
          <cell r="I92" t="str">
            <v>ΠΟΥΛΟΥ</v>
          </cell>
          <cell r="J92" t="str">
            <v>ΑΙΚΑΤΕΡΙΝΗ</v>
          </cell>
          <cell r="K92" t="str">
            <v>ΠΕ70</v>
          </cell>
        </row>
        <row r="93">
          <cell r="A93">
            <v>9050488</v>
          </cell>
          <cell r="B93" t="str">
            <v>11o ΟΛΟΗΜΕΡΟ ΔΗΜΟΤΙΚΟ ΣΧΟΛΕΙΟ ΝΕΑΣ ΙΩΝΙΑΣ</v>
          </cell>
          <cell r="C93" t="str">
            <v>ΌΧΙ</v>
          </cell>
          <cell r="D93" t="str">
            <v>ΔΙΕΥΘΥΝΤΗΣ/ΤΡΙΑ</v>
          </cell>
          <cell r="E93">
            <v>9051112</v>
          </cell>
          <cell r="F93" t="str">
            <v>4o ΟΛΟΗΜΕΡΟ ΔΗΜΟΤΙΚΟ ΣΧΟΛΕΙΟ ΧΟΛΑΡΓΟΣ</v>
          </cell>
          <cell r="G93" t="str">
            <v>OXI</v>
          </cell>
          <cell r="H93">
            <v>561932</v>
          </cell>
          <cell r="I93" t="str">
            <v>ΠΡΕΝΤΖΑΣ</v>
          </cell>
          <cell r="J93" t="str">
            <v>ΚΩΝΣΤΑΝΤΙΝΟΣ</v>
          </cell>
          <cell r="K93" t="str">
            <v>ΠΕ70</v>
          </cell>
        </row>
        <row r="94">
          <cell r="A94">
            <v>9050054</v>
          </cell>
          <cell r="B94" t="str">
            <v>2o ΟΛΟΗΜΕΡΟ ΔΗΜΟΤΙΚΟ ΣΧΟΛΕΙΟ ΠΕΥΚΗΣ</v>
          </cell>
          <cell r="C94" t="str">
            <v>ΌΧΙ</v>
          </cell>
          <cell r="D94" t="str">
            <v>ΔΙΕΥΘΥΝΤΗΣ/ΤΡΙΑ</v>
          </cell>
          <cell r="E94">
            <v>9050054</v>
          </cell>
          <cell r="F94" t="str">
            <v>2o ΟΛΟΗΜΕΡΟ ΔΗΜΟΤΙΚΟ ΣΧΟΛΕΙΟ ΠΕΥΚΗΣ</v>
          </cell>
          <cell r="G94" t="str">
            <v>NAI</v>
          </cell>
          <cell r="H94">
            <v>593166</v>
          </cell>
          <cell r="I94" t="str">
            <v>ΡΟΥΣΤΑΝΗΣ</v>
          </cell>
          <cell r="J94" t="str">
            <v>ΕΥΑΓΓΕΛΟΣ</v>
          </cell>
          <cell r="K94" t="str">
            <v>ΠΕ70</v>
          </cell>
        </row>
        <row r="95">
          <cell r="A95">
            <v>9051115</v>
          </cell>
          <cell r="B95" t="str">
            <v>13o ΟΛΟΗΜΕΡΟ ΔΗΜΟΤΙΚΟ ΣΧΟΛΕΙΟ ΗΡΑΚΛΕΙΟΥ</v>
          </cell>
          <cell r="C95" t="str">
            <v>ΌΧΙ</v>
          </cell>
          <cell r="D95" t="str">
            <v>ΔΙΕΥΘΥΝΤΗΣ/ΤΡΙΑ</v>
          </cell>
          <cell r="E95">
            <v>9050466</v>
          </cell>
          <cell r="F95" t="str">
            <v>1o ΟΛΟΗΜΕΡΟ ΔΗΜΟΤΙΚΟ ΣΧΟΛΕΙΟ ΗΡΑΚΛΕΙΟΥ</v>
          </cell>
          <cell r="G95" t="str">
            <v>OXI</v>
          </cell>
          <cell r="H95">
            <v>555318</v>
          </cell>
          <cell r="I95" t="str">
            <v>ΣΑΛΙΑΡΗΣ</v>
          </cell>
          <cell r="J95" t="str">
            <v>ΠΑΝΑΓΙΩΤΗΣ</v>
          </cell>
          <cell r="K95" t="str">
            <v>ΠΕ70</v>
          </cell>
        </row>
        <row r="96">
          <cell r="A96">
            <v>9051735</v>
          </cell>
          <cell r="B96" t="str">
            <v>11o ΟΛΟΗΜΕΡΟ ΔΗΜΟΤΙΚΟ ΣΧΟΛΕΙΟ ΑΓΙΑΣ ΠΑΡΑΣΚΕΥΗΣ</v>
          </cell>
          <cell r="C96" t="str">
            <v>ΌΧΙ</v>
          </cell>
          <cell r="D96" t="str">
            <v>ΔΙΕΥΘΥΝΤΗΣ/ΤΡΙΑ</v>
          </cell>
          <cell r="E96">
            <v>9050080</v>
          </cell>
          <cell r="F96" t="str">
            <v>1o ΟΛΟΗΜΕΡΟ ΔΗΜΟΤΙΚΟ ΣΧΟΛΕΙΟ ΧΟΛΑΡΓΟΥ</v>
          </cell>
          <cell r="G96" t="str">
            <v>OXI</v>
          </cell>
          <cell r="H96">
            <v>550780</v>
          </cell>
          <cell r="I96" t="str">
            <v>ΣΕΡΕΤΕΛΛΗ</v>
          </cell>
          <cell r="J96" t="str">
            <v>ΡΑΛΛΟΥ</v>
          </cell>
          <cell r="K96" t="str">
            <v>ΠΕ70</v>
          </cell>
        </row>
        <row r="97">
          <cell r="A97">
            <v>9050069</v>
          </cell>
          <cell r="B97" t="str">
            <v>1o ΟΛΟΗΜΕΡΟ ΔΗΜΟΤΙΚΟ ΣΧΟΛΕΙΟ ΧΑΛΑΝΔΡΙΟΥ</v>
          </cell>
          <cell r="C97" t="str">
            <v>ΌΧΙ</v>
          </cell>
          <cell r="D97" t="str">
            <v>ΔΙΕΥΘΥΝΤΗΣ/ΤΡΙΑ</v>
          </cell>
          <cell r="E97">
            <v>9050069</v>
          </cell>
          <cell r="F97" t="str">
            <v>1o ΟΛΟΗΜΕΡΟ ΔΗΜΟΤΙΚΟ ΣΧΟΛΕΙΟ ΧΑΛΑΝΔΡΙΟΥ</v>
          </cell>
          <cell r="G97" t="str">
            <v>NAI</v>
          </cell>
          <cell r="H97">
            <v>549295</v>
          </cell>
          <cell r="I97" t="str">
            <v>ΣΙΚΑΛΙΑΣ</v>
          </cell>
          <cell r="J97" t="str">
            <v>ΝΙΚΟΛΑΟΣ</v>
          </cell>
          <cell r="K97" t="str">
            <v>ΠΕ70</v>
          </cell>
        </row>
        <row r="98">
          <cell r="A98">
            <v>9051855</v>
          </cell>
          <cell r="B98" t="str">
            <v>5o ΟΛΟΗΜΕΡΟ ΔΗΜΟΤΙΚΟ ΣΧΟΛΕΙΟ ΒΡΙΛΗΣΣΙΩΝ</v>
          </cell>
          <cell r="C98" t="str">
            <v>ΌΧΙ</v>
          </cell>
          <cell r="D98" t="str">
            <v>ΔΙΕΥΘΥΝΤΗΣ/ΤΡΙΑ</v>
          </cell>
          <cell r="E98">
            <v>9050060</v>
          </cell>
          <cell r="F98" t="str">
            <v>2o ΟΛΟΗΜΕΡΟ ΔΗΜΟΤΙΚΟ ΣΧΟΛΕΙΟ ΒΡΙΛΗΣΣΙΩΝ</v>
          </cell>
          <cell r="G98" t="str">
            <v>OXI</v>
          </cell>
          <cell r="H98">
            <v>579545</v>
          </cell>
          <cell r="I98" t="str">
            <v>ΣΙΜΑΤΟΥ</v>
          </cell>
          <cell r="J98" t="str">
            <v>ΛΕΥΚΟΘΕΑ</v>
          </cell>
          <cell r="K98" t="str">
            <v>ΠΕ70</v>
          </cell>
        </row>
        <row r="99">
          <cell r="A99">
            <v>9050955</v>
          </cell>
          <cell r="B99" t="str">
            <v>10o ΟΛΟΗΜΕΡΟ ΔΗΜΟΤΙΚΟ ΣΧΟΛΕΙΟ ΑΜΑΡΟΥΣΙΟΥ</v>
          </cell>
          <cell r="C99" t="str">
            <v>ΌΧΙ</v>
          </cell>
          <cell r="D99" t="str">
            <v>ΔΙΕΥΘΥΝΤΗΣ/ΤΡΙΑ</v>
          </cell>
          <cell r="E99">
            <v>9050068</v>
          </cell>
          <cell r="F99" t="str">
            <v>12o ΟΛΟΗΜΕΡΟ ΔΗΜΟΤΙΚΟ ΣΧΟΛΕΙΟ ΧΑΛΑΝΔΡΙΟΥ</v>
          </cell>
          <cell r="G99" t="str">
            <v>OXI</v>
          </cell>
          <cell r="H99">
            <v>579295</v>
          </cell>
          <cell r="I99" t="str">
            <v>ΣΚΡΙΒΑΝΟΥ</v>
          </cell>
          <cell r="J99" t="str">
            <v>ΙΩΑΝΝΑ</v>
          </cell>
          <cell r="K99" t="str">
            <v>ΠΕ70</v>
          </cell>
        </row>
        <row r="100">
          <cell r="A100">
            <v>9050599</v>
          </cell>
          <cell r="B100" t="str">
            <v>9o ΟΛΟΗΜΕΡΟ ΔΗΜΟΤΙΚΟ ΣΧΟΛΕΙΟ ΑΓΙΑΣ ΠΑΡΑΣΚΕΥΗΣ</v>
          </cell>
          <cell r="C100" t="str">
            <v>ΌΧΙ</v>
          </cell>
          <cell r="D100" t="str">
            <v>ΔΙΕΥΘΥΝΤΗΣ/ΤΡΙΑ</v>
          </cell>
          <cell r="E100">
            <v>9050060</v>
          </cell>
          <cell r="F100" t="str">
            <v>2o ΟΛΟΗΜΕΡΟ ΔΗΜΟΤΙΚΟ ΣΧΟΛΕΙΟ ΒΡΙΛΗΣΣΙΩΝ</v>
          </cell>
          <cell r="G100" t="str">
            <v>OXI</v>
          </cell>
          <cell r="H100">
            <v>525892</v>
          </cell>
          <cell r="I100" t="str">
            <v>ΣΟΥΗΔΑΣ</v>
          </cell>
          <cell r="J100" t="str">
            <v>ΚΩΝΣΤΑΝΤΙΝΟΣ</v>
          </cell>
          <cell r="K100" t="str">
            <v>ΠΕ70</v>
          </cell>
        </row>
        <row r="101">
          <cell r="A101">
            <v>9050058</v>
          </cell>
          <cell r="B101" t="str">
            <v>ΟΛΟΗΜΕΡΟ ΔΗΜΟΤΙΚΟ ΣΧΟΛΕΙΟ ΦΙΛΟΘΕΗΣ</v>
          </cell>
          <cell r="C101" t="str">
            <v>ΌΧΙ</v>
          </cell>
          <cell r="D101" t="str">
            <v>ΔΙΕΥΘΥΝΤΗΣ/ΤΡΙΑ</v>
          </cell>
          <cell r="E101">
            <v>9050036</v>
          </cell>
          <cell r="F101" t="str">
            <v>7o ΟΛΟΗΜΕΡΟ ΔΗΜΟΤΙΚΟ ΣΧΟΛΕΙΟ ΑΜΑΡΟΥΣΙΟΥ</v>
          </cell>
          <cell r="G101" t="str">
            <v>OXI</v>
          </cell>
          <cell r="H101">
            <v>580797</v>
          </cell>
          <cell r="I101" t="str">
            <v>ΣΠΥΡΑΤΟΥ</v>
          </cell>
          <cell r="J101" t="str">
            <v>ΕΙΡΗΝΗ</v>
          </cell>
          <cell r="K101" t="str">
            <v>ΠΕ70</v>
          </cell>
        </row>
        <row r="102">
          <cell r="A102">
            <v>9050902</v>
          </cell>
          <cell r="B102" t="str">
            <v>2o ΟΛΟΗΜΕΡΟ ΔΗΜΟΤΙΚΟ ΣΧΟΛΕΙΟ ΠΑΠΑΓΟΥ</v>
          </cell>
          <cell r="C102" t="str">
            <v>ΌΧΙ</v>
          </cell>
          <cell r="D102" t="str">
            <v>ΔΙΕΥΘΥΝΤΗΣ/ΤΡΙΑ</v>
          </cell>
          <cell r="E102">
            <v>9050902</v>
          </cell>
          <cell r="F102" t="str">
            <v>2o ΟΛΟΗΜΕΡΟ ΔΗΜΟΤΙΚΟ ΣΧΟΛΕΙΟ ΠΑΠΑΓΟΥ</v>
          </cell>
          <cell r="G102" t="str">
            <v>NAI</v>
          </cell>
          <cell r="H102">
            <v>450687</v>
          </cell>
          <cell r="I102" t="str">
            <v>ΣΤΑΜΑΤΟΠΟΥΛΟΥ</v>
          </cell>
          <cell r="J102" t="str">
            <v>ΕΛΕΝΗ</v>
          </cell>
          <cell r="K102" t="str">
            <v>ΠΕ70</v>
          </cell>
        </row>
        <row r="103">
          <cell r="A103">
            <v>9050030</v>
          </cell>
          <cell r="B103" t="str">
            <v>1o ΟΛΟΗΜΕΡΟ ΔΗΜΟΤΙΚΟ ΣΧΟΛΕΙΟ ΑΜΑΡΟΥΣΙΟΥ</v>
          </cell>
          <cell r="C103" t="str">
            <v>ΌΧΙ</v>
          </cell>
          <cell r="D103" t="str">
            <v>ΔΙΕΥΘΥΝΤΗΣ/ΤΡΙΑ</v>
          </cell>
          <cell r="E103">
            <v>9050030</v>
          </cell>
          <cell r="F103" t="str">
            <v>1o ΟΛΟΗΜΕΡΟ ΔΗΜΟΤΙΚΟ ΣΧΟΛΕΙΟ ΑΜΑΡΟΥΣΙΟΥ</v>
          </cell>
          <cell r="G103" t="str">
            <v>NAI</v>
          </cell>
          <cell r="H103">
            <v>560615</v>
          </cell>
          <cell r="I103" t="str">
            <v>ΣΤΑΜΟΥΛΗΣ</v>
          </cell>
          <cell r="J103" t="str">
            <v>ΑΝΔΡΕΑΣ</v>
          </cell>
          <cell r="K103" t="str">
            <v>ΠΕ70</v>
          </cell>
        </row>
        <row r="104">
          <cell r="A104">
            <v>9050025</v>
          </cell>
          <cell r="B104" t="str">
            <v>3o ΟΛΟΗΜΕΡΟ ΔΗΜΟΤΙΚΟ ΣΧΟΛΕΙΟ ΝΕΟΥ ΨΥΧΙΚΟΥ</v>
          </cell>
          <cell r="C104" t="str">
            <v>ΌΧΙ</v>
          </cell>
          <cell r="D104" t="str">
            <v>ΔΙΕΥΘΥΝΤΗΣ/ΤΡΙΑ</v>
          </cell>
          <cell r="E104">
            <v>9050025</v>
          </cell>
          <cell r="F104" t="str">
            <v>3o ΟΛΟΗΜΕΡΟ ΔΗΜΟΤΙΚΟ ΣΧΟΛΕΙΟ ΝΕΟΥ ΨΥΧΙΚΟΥ</v>
          </cell>
          <cell r="G104" t="str">
            <v>NAI</v>
          </cell>
          <cell r="H104">
            <v>552077</v>
          </cell>
          <cell r="I104" t="str">
            <v>ΣΤΑΥΡΟΠΟΥΛΟΣ</v>
          </cell>
          <cell r="J104" t="str">
            <v>ΚΩΝΣΤΑΝΤΙΝΟΣ</v>
          </cell>
          <cell r="K104" t="str">
            <v>ΠΕ70</v>
          </cell>
        </row>
        <row r="105">
          <cell r="A105">
            <v>9050027</v>
          </cell>
          <cell r="B105" t="str">
            <v>2o ΟΛΟΗΜΕΡΟ ΔΗΜΟΤΙΚΟ ΣΧΟΛΕΙΟ ΝΕΟΥ ΨΥΧΙΚΟΥ</v>
          </cell>
          <cell r="C105" t="str">
            <v>ΌΧΙ</v>
          </cell>
          <cell r="D105" t="str">
            <v>ΔΙΕΥΘΥΝΤΗΣ/ΤΡΙΑ</v>
          </cell>
          <cell r="E105">
            <v>9050027</v>
          </cell>
          <cell r="F105" t="str">
            <v>2o ΟΛΟΗΜΕΡΟ ΔΗΜΟΤΙΚΟ ΣΧΟΛΕΙΟ ΝΕΟΥ ΨΥΧΙΚΟΥ</v>
          </cell>
          <cell r="G105" t="str">
            <v>NAI</v>
          </cell>
          <cell r="H105">
            <v>555358</v>
          </cell>
          <cell r="I105" t="str">
            <v>ΤΑΒΟΥΛΑΡΗ</v>
          </cell>
          <cell r="J105" t="str">
            <v>ΖΑΧΑΡΟΥΛΑ</v>
          </cell>
          <cell r="K105" t="str">
            <v>ΠΕ70</v>
          </cell>
        </row>
        <row r="106">
          <cell r="A106">
            <v>9050086</v>
          </cell>
          <cell r="B106" t="str">
            <v>3o ΟΛΟΗΜΕΡΟ ΔΗΜΟΤΙΚΟ ΣΧΟΛΕΙΟ ΑΓΙΑΣ ΠΑΡΑΣΚΕΥΗΣ</v>
          </cell>
          <cell r="C106" t="str">
            <v>ΌΧΙ</v>
          </cell>
          <cell r="D106" t="str">
            <v>ΔΙΕΥΘΥΝΤΗΣ/ΤΡΙΑ</v>
          </cell>
          <cell r="E106">
            <v>9050954</v>
          </cell>
          <cell r="F106" t="str">
            <v>3o ΟΛΟΗΜΕΡΟ ΔΗΜΟΤΙΚΟ ΣΧΟΛΕΙΟ ΧΟΛΑΡΓΟΣ</v>
          </cell>
          <cell r="G106" t="str">
            <v>OXI</v>
          </cell>
          <cell r="H106">
            <v>559400</v>
          </cell>
          <cell r="I106" t="str">
            <v>ΤΑΤΣΙΟΣ</v>
          </cell>
          <cell r="J106" t="str">
            <v>ΣΤΕΡΓΙΟΣ</v>
          </cell>
          <cell r="K106" t="str">
            <v>ΠΕ70</v>
          </cell>
        </row>
        <row r="107">
          <cell r="A107">
            <v>9050502</v>
          </cell>
          <cell r="B107" t="str">
            <v>6o ΟΛΟΗΜΕΡΟ ΔΗΜΟΤΙΚΟ ΣΧΟΛΕΙΟ ΝΕΑΣ ΙΩΝΙΑΣ</v>
          </cell>
          <cell r="C107" t="str">
            <v>ΌΧΙ</v>
          </cell>
          <cell r="D107" t="str">
            <v>ΔΙΕΥΘΥΝΤΗΣ/ΤΡΙΑ</v>
          </cell>
          <cell r="E107">
            <v>9050959</v>
          </cell>
          <cell r="F107" t="str">
            <v>12o ΟΛΟΗΜΕΡΟ ΔΗΜΟΤΙΚΟ ΣΧΟΛΕΙΟ ΗΡΑΚΛΕΙΟΥ</v>
          </cell>
          <cell r="G107" t="str">
            <v>OXI</v>
          </cell>
          <cell r="H107">
            <v>593143</v>
          </cell>
          <cell r="I107" t="str">
            <v>ΤΖΙΜΑΣ</v>
          </cell>
          <cell r="J107" t="str">
            <v>ΚΩΝ/ΝΟΣ</v>
          </cell>
          <cell r="K107" t="str">
            <v>ΠΕ70</v>
          </cell>
        </row>
        <row r="108">
          <cell r="A108">
            <v>9051367</v>
          </cell>
          <cell r="B108" t="str">
            <v>4o ΟΛΟΗΜΕΡΟ ΔΗΜΟΤΙΚΟ ΣΧΟΛΕΙΟ ΠΕΥΚΗΣ</v>
          </cell>
          <cell r="C108" t="str">
            <v>ΌΧΙ</v>
          </cell>
          <cell r="D108" t="str">
            <v>ΔΙΕΥΘΥΝΤΗΣ/ΤΡΙΑ</v>
          </cell>
          <cell r="E108">
            <v>9051367</v>
          </cell>
          <cell r="F108" t="str">
            <v>4o ΟΛΟΗΜΕΡΟ ΔΗΜΟΤΙΚΟ ΣΧΟΛΕΙΟ ΠΕΥΚΗΣ</v>
          </cell>
          <cell r="G108" t="str">
            <v>NAI</v>
          </cell>
          <cell r="H108">
            <v>585669</v>
          </cell>
          <cell r="I108" t="str">
            <v>ΤΖΟΒΛΑ</v>
          </cell>
          <cell r="J108" t="str">
            <v>ΕΙΡΗΝΗ</v>
          </cell>
          <cell r="K108" t="str">
            <v>ΠΕ70</v>
          </cell>
        </row>
        <row r="109">
          <cell r="A109">
            <v>9050060</v>
          </cell>
          <cell r="B109" t="str">
            <v>2o ΟΛΟΗΜΕΡΟ ΔΗΜΟΤΙΚΟ ΣΧΟΛΕΙΟ ΒΡΙΛΗΣΣΙΩΝ</v>
          </cell>
          <cell r="C109" t="str">
            <v>ΌΧΙ</v>
          </cell>
          <cell r="D109" t="str">
            <v>ΔΙΕΥΘΥΝΤΗΣ/ΤΡΙΑ</v>
          </cell>
          <cell r="E109">
            <v>9051855</v>
          </cell>
          <cell r="F109" t="str">
            <v>5o ΟΛΟΗΜΕΡΟ ΔΗΜΟΤΙΚΟ ΣΧΟΛΕΙΟ ΒΡΙΛΗΣΣΙΩΝ</v>
          </cell>
          <cell r="G109" t="str">
            <v>OXI</v>
          </cell>
          <cell r="H109">
            <v>550949</v>
          </cell>
          <cell r="I109" t="str">
            <v>ΤΖΩΡΤΖΗΣ</v>
          </cell>
          <cell r="J109" t="str">
            <v>ΘΕΟΦΙΛΟΣ</v>
          </cell>
          <cell r="K109" t="str">
            <v>ΠΕ70</v>
          </cell>
        </row>
        <row r="110">
          <cell r="A110">
            <v>9050473</v>
          </cell>
          <cell r="B110" t="str">
            <v>4o ΟΛΟΗΜΕΡΟ ΔΗΜΟΤΙΚΟ ΣΧΟΛΕΙΟ ΗΡΑΚΛΕΙΟΥ</v>
          </cell>
          <cell r="C110" t="str">
            <v>ΌΧΙ</v>
          </cell>
          <cell r="D110" t="str">
            <v>ΔΙΕΥΘΥΝΤΗΣ/ΤΡΙΑ</v>
          </cell>
          <cell r="E110">
            <v>9050473</v>
          </cell>
          <cell r="F110" t="str">
            <v>4o ΟΛΟΗΜΕΡΟ ΔΗΜΟΤΙΚΟ ΣΧΟΛΕΙΟ ΗΡΑΚΛΕΙΟΥ</v>
          </cell>
          <cell r="G110" t="str">
            <v>NAI</v>
          </cell>
          <cell r="H110">
            <v>578641</v>
          </cell>
          <cell r="I110" t="str">
            <v>ΤΡΙΑΝΤΗ</v>
          </cell>
          <cell r="J110" t="str">
            <v>ΠΑΝΑΓΙΩΤΑ</v>
          </cell>
          <cell r="K110" t="str">
            <v>ΠΕ70</v>
          </cell>
        </row>
        <row r="111">
          <cell r="A111">
            <v>9051651</v>
          </cell>
          <cell r="B111" t="str">
            <v>ΟΛΟΗΜΕΡΟ ΔΙΑΠΟΛΙΤΙΣΜΙΚΟ ΔΗΜΟΤΙΚΟ ΣΧΟΛΕΙΟ ΝΕΑΣ ΙΩΝΙΑΣ</v>
          </cell>
          <cell r="C111" t="str">
            <v>ΌΧΙ</v>
          </cell>
          <cell r="D111" t="str">
            <v>ΔΙΕΥΘΥΝΤΗΣ/ΤΡΙΑ</v>
          </cell>
          <cell r="E111">
            <v>9051651</v>
          </cell>
          <cell r="F111" t="str">
            <v>ΟΛΟΗΜΕΡΟ ΔΙΑΠΟΛΙΤΙΣΜΙΚΟ ΔΗΜΟΤΙΚΟ ΣΧΟΛΕΙΟ ΝΕΑΣ ΙΩΝΙΑΣ</v>
          </cell>
          <cell r="G111" t="str">
            <v>NAI</v>
          </cell>
          <cell r="H111">
            <v>569908</v>
          </cell>
          <cell r="I111" t="str">
            <v>ΤΣΑΜΗ</v>
          </cell>
          <cell r="J111" t="str">
            <v>ΜΑΡΙΑ</v>
          </cell>
          <cell r="K111" t="str">
            <v>ΠΕ06</v>
          </cell>
        </row>
        <row r="112">
          <cell r="A112">
            <v>9051271</v>
          </cell>
          <cell r="B112" t="str">
            <v>2o ΟΛΟΗΜΕΡΟ ΔΗΜΟΤΙΚΟ ΣΧΟΛΕΙΟ ΛΥΚΟΒΡΥΣΗ</v>
          </cell>
          <cell r="C112" t="str">
            <v>ΌΧΙ</v>
          </cell>
          <cell r="D112" t="str">
            <v>ΔΙΕΥΘΥΝΤΗΣ/ΤΡΙΑ</v>
          </cell>
          <cell r="E112">
            <v>9050047</v>
          </cell>
          <cell r="F112" t="str">
            <v>2o ΟΛΟΗΜΕΡΟ ΔΗΜΟΤΙΚΟ ΣΧΟΛΕΙΟ ΝΕΑΣ ΕΡΥΘΡΑΙΑΣ</v>
          </cell>
          <cell r="G112" t="str">
            <v>OXI</v>
          </cell>
          <cell r="H112">
            <v>578544</v>
          </cell>
          <cell r="I112" t="str">
            <v>ΤΣΙΩΤΑΣ</v>
          </cell>
          <cell r="J112" t="str">
            <v>ΠΑΝΤΕΛΗΣ</v>
          </cell>
          <cell r="K112" t="str">
            <v>ΠΕ70</v>
          </cell>
        </row>
        <row r="113">
          <cell r="A113">
            <v>9050047</v>
          </cell>
          <cell r="B113" t="str">
            <v>2o ΟΛΟΗΜΕΡΟ ΔΗΜΟΤΙΚΟ ΣΧΟΛΕΙΟ ΝΕΑΣ ΕΡΥΘΡΑΙΑΣ</v>
          </cell>
          <cell r="C113" t="str">
            <v>ΌΧΙ</v>
          </cell>
          <cell r="D113" t="str">
            <v>ΔΙΕΥΘΥΝΤΗΣ/ΤΡΙΑ</v>
          </cell>
          <cell r="E113">
            <v>9050046</v>
          </cell>
          <cell r="F113" t="str">
            <v>1o ΟΛΟΗΜΕΡΟ ΔΗΜΟΤΙΚΟ ΣΧΟΛΕΙΟ ΝΕΑΣ ΕΡΥΘΡΑΙΑΣ</v>
          </cell>
          <cell r="G113" t="str">
            <v>OXI</v>
          </cell>
          <cell r="H113">
            <v>561186</v>
          </cell>
          <cell r="I113" t="str">
            <v>ΤΣΟΛΑΚΙΔΟΥ</v>
          </cell>
          <cell r="J113" t="str">
            <v>ΕΛΕΝΗ</v>
          </cell>
          <cell r="K113" t="str">
            <v>ΠΕ70</v>
          </cell>
        </row>
        <row r="114">
          <cell r="A114">
            <v>9050485</v>
          </cell>
          <cell r="B114" t="str">
            <v>1o ΟΛΟΗΜΕΡΟ ΔΗΜΟΤΙΚΟ ΣΧΟΛΕΙΟ ΝΕΑΣ ΙΩΝΙΑΣ</v>
          </cell>
          <cell r="C114" t="str">
            <v>ΌΧΙ</v>
          </cell>
          <cell r="D114" t="str">
            <v>ΔΙΕΥΘΥΝΤΗΣ/ΤΡΙΑ</v>
          </cell>
          <cell r="E114">
            <v>9050066</v>
          </cell>
          <cell r="F114" t="str">
            <v>11o ΟΛΟΗΜΕΡΟ ΔΗΜΟΤΙΚΟ ΣΧΟΛΕΙΟ ΧΑΛΑΝΔΡΙΟΥ</v>
          </cell>
          <cell r="G114" t="str">
            <v>OXI</v>
          </cell>
          <cell r="H114">
            <v>596596</v>
          </cell>
          <cell r="I114" t="str">
            <v>ΤΣΟΥΡΜΑΣ</v>
          </cell>
          <cell r="J114" t="str">
            <v>ΛΕΩΝΙΔΑΣ</v>
          </cell>
          <cell r="K114" t="str">
            <v>ΠΕ70</v>
          </cell>
        </row>
        <row r="115">
          <cell r="A115">
            <v>9050055</v>
          </cell>
          <cell r="B115" t="str">
            <v>2o ΟΛΟΗΜΕΡΟ ΔΗΜΟΤΙΚΟ ΣΧΟΛΕΙΟ ΜΕΛΙΣΣΙΩΝ</v>
          </cell>
          <cell r="C115" t="str">
            <v>ΌΧΙ</v>
          </cell>
          <cell r="D115" t="str">
            <v>ΔΙΕΥΘΥΝΤΗΣ/ΤΡΙΑ</v>
          </cell>
          <cell r="E115">
            <v>9050041</v>
          </cell>
          <cell r="F115" t="str">
            <v>1o ΟΛΟΗΜΕΡΟ ΔΗΜΟΤΙΚΟ ΣΧΟΛΕΙΟ ΚΗΦΙΣΙΑΣ</v>
          </cell>
          <cell r="G115" t="str">
            <v>OXI</v>
          </cell>
          <cell r="H115">
            <v>565518</v>
          </cell>
          <cell r="I115" t="str">
            <v>ΤΣΟΥΤΗ</v>
          </cell>
          <cell r="J115" t="str">
            <v>ΕΥΑΓΓΕΛΙΑ</v>
          </cell>
          <cell r="K115" t="str">
            <v>ΤΕ ΠΕ70</v>
          </cell>
        </row>
        <row r="116">
          <cell r="A116">
            <v>9050043</v>
          </cell>
          <cell r="B116" t="str">
            <v>3o ΟΛΟΗΜΕΡΟ ΔΗΜΟΤΙΚΟ ΣΧΟΛΕΙΟ ΚΗΦΙΣΙΑΣ</v>
          </cell>
          <cell r="C116" t="str">
            <v>ΌΧΙ</v>
          </cell>
          <cell r="D116" t="str">
            <v>ΔΙΕΥΘΥΝΤΗΣ/ΤΡΙΑ</v>
          </cell>
          <cell r="E116">
            <v>9051465</v>
          </cell>
          <cell r="F116" t="str">
            <v>16o ΟΛΟΗΜΕΡΟ ΔΗΜΟΤΙΚΟ ΣΧΟΛΕΙΟ ΑΜΑΡΟΥΣΙΟΥ</v>
          </cell>
          <cell r="G116" t="str">
            <v>OXI</v>
          </cell>
          <cell r="H116">
            <v>558874</v>
          </cell>
          <cell r="I116" t="str">
            <v>ΦΑΛΙΑΓΚΑ</v>
          </cell>
          <cell r="J116" t="str">
            <v>ΕΦΗ</v>
          </cell>
          <cell r="K116" t="str">
            <v>ΠΕ70</v>
          </cell>
        </row>
        <row r="117">
          <cell r="A117">
            <v>9050491</v>
          </cell>
          <cell r="B117" t="str">
            <v>14o ΟΛΟΗΜΕΡΟ ΔΗΜΟΤΙΚΟ ΣΧΟΛΕΙΟ ΝΕΑΣ ΙΩΝΙΑΣ</v>
          </cell>
          <cell r="C117" t="str">
            <v>ΌΧΙ</v>
          </cell>
          <cell r="D117" t="str">
            <v>ΔΙΕΥΘΥΝΤΗΣ/ΤΡΙΑ</v>
          </cell>
          <cell r="E117">
            <v>9050070</v>
          </cell>
          <cell r="F117" t="str">
            <v>2o ΟΛΟΗΜΕΡΟ ΔΗΜΟΤΙΚΟ ΣΧΟΛΕΙΟ ΧΑΛΑΝΔΡΙΟΥ</v>
          </cell>
          <cell r="G117" t="str">
            <v>OXI</v>
          </cell>
          <cell r="H117">
            <v>553553</v>
          </cell>
          <cell r="I117" t="str">
            <v>ΦΛΕΜΟΤΟΜΟΣ</v>
          </cell>
          <cell r="J117" t="str">
            <v>ΓΕΩΡΓΙΟΣ</v>
          </cell>
          <cell r="K117" t="str">
            <v>ΠΕ70</v>
          </cell>
        </row>
        <row r="118">
          <cell r="A118">
            <v>9051607</v>
          </cell>
          <cell r="B118" t="str">
            <v>4o ΟΛΟΗΜΕΡΟ ΔΗΜΟΤΙΚΟ ΣΧΟΛΕΙΟ ΜΕΛΙΣΣΙΩΝ</v>
          </cell>
          <cell r="C118" t="str">
            <v>ΌΧΙ</v>
          </cell>
          <cell r="D118" t="str">
            <v>ΔΙΕΥΘΥΝΤΗΣ/ΤΡΙΑ</v>
          </cell>
          <cell r="E118">
            <v>9051114</v>
          </cell>
          <cell r="F118" t="str">
            <v>3o ΟΛΟΗΜΕΡΟ ΔΗΜΟΤΙΚΟ ΣΧΟΛΕΙΟ ΜΕΛΙΣΣΙΩΝ</v>
          </cell>
          <cell r="G118" t="str">
            <v>OXI</v>
          </cell>
          <cell r="H118">
            <v>555780</v>
          </cell>
          <cell r="I118" t="str">
            <v>ΧΑΛΕΠΛΗΣ</v>
          </cell>
          <cell r="J118" t="str">
            <v>ΣΠΥΡΙΔΩΝ</v>
          </cell>
          <cell r="K118" t="str">
            <v>ΠΕ70</v>
          </cell>
        </row>
        <row r="119">
          <cell r="A119">
            <v>9050680</v>
          </cell>
          <cell r="B119" t="str">
            <v>7o ΟΛΟΗΜΕΡΟ ΔΗΜΟΤΙΚΟ ΣΧΟΛΕΙΟ ΗΡΑΚΛΕΙΟΥ</v>
          </cell>
          <cell r="C119" t="str">
            <v>ΌΧΙ</v>
          </cell>
          <cell r="D119" t="str">
            <v>ΔΙΕΥΘΥΝΤΗΣ/ΤΡΙΑ</v>
          </cell>
          <cell r="E119">
            <v>9050473</v>
          </cell>
          <cell r="F119" t="str">
            <v>4o ΟΛΟΗΜΕΡΟ ΔΗΜΟΤΙΚΟ ΣΧΟΛΕΙΟ ΗΡΑΚΛΕΙΟΥ</v>
          </cell>
          <cell r="G119" t="str">
            <v>OXI</v>
          </cell>
          <cell r="H119">
            <v>559148</v>
          </cell>
          <cell r="I119" t="str">
            <v>ΧΑΣΙΩΤΗΣ</v>
          </cell>
          <cell r="J119" t="str">
            <v>ΚΩΝ/ΝΟΣ</v>
          </cell>
          <cell r="K119" t="str">
            <v>ΠΕ70</v>
          </cell>
        </row>
        <row r="120">
          <cell r="A120">
            <v>9051479</v>
          </cell>
          <cell r="B120" t="str">
            <v>13o ΟΛΟΗΜΕΡΟ ΔΗΜΟΤΙΚΟ ΣΧΟΛΕΙΟ ΧΑΛΑΝΔΡΙΟΥ</v>
          </cell>
          <cell r="C120" t="str">
            <v>ΌΧΙ</v>
          </cell>
          <cell r="D120" t="str">
            <v>ΔΙΕΥΘΥΝΤΗΣ/ΤΡΙΑ</v>
          </cell>
          <cell r="E120">
            <v>9050080</v>
          </cell>
          <cell r="F120" t="str">
            <v>1o ΟΛΟΗΜΕΡΟ ΔΗΜΟΤΙΚΟ ΣΧΟΛΕΙΟ ΧΟΛΑΡΓΟΥ</v>
          </cell>
          <cell r="G120" t="str">
            <v>OXI</v>
          </cell>
          <cell r="H120">
            <v>565725</v>
          </cell>
          <cell r="I120" t="str">
            <v>ΧΑΤΖΗΜΙΧΑΗΛ</v>
          </cell>
          <cell r="J120" t="str">
            <v>ΜΑΡΙΑΝΑ</v>
          </cell>
          <cell r="K120" t="str">
            <v>ΠΕ70</v>
          </cell>
        </row>
        <row r="121">
          <cell r="A121">
            <v>9051614</v>
          </cell>
          <cell r="B121" t="str">
            <v>ΕΙΔΙΚΟ ΔΗΜΟΤΙΚΟ ΣΧΟΛΕΙΟ ΛΥΚΟΒΡΥΣΗΣ-ΠΕΥΚΗΣ ΚΩΦΩΝ ΚΑΙ ΒΑΡΗΚΟΩΝ</v>
          </cell>
          <cell r="C121" t="str">
            <v>ΝΑΙ</v>
          </cell>
          <cell r="D121" t="str">
            <v>ΔΙΕΥΘΥΝΤΗΣ/ΤΡΙΑ</v>
          </cell>
          <cell r="E121">
            <v>9051614</v>
          </cell>
          <cell r="F121" t="str">
            <v>ΕΙΔΙΚΟ ΔΗΜΟΤΙΚΟ ΣΧΟΛΕΙΟ ΛΥΚΟΒΡΥΣΗΣ-ΠΕΥΚΗΣ ΚΩΦΩΝ ΚΑΙ ΒΑΡΗΚΟΩΝ</v>
          </cell>
          <cell r="G121" t="str">
            <v>NAI</v>
          </cell>
          <cell r="H121">
            <v>564432</v>
          </cell>
          <cell r="I121" t="str">
            <v>ΧΑΤΖΟΠΟΥΛΟΥ</v>
          </cell>
          <cell r="J121" t="str">
            <v>ΜΑΡΙΑΝΝΑ</v>
          </cell>
          <cell r="K121" t="str">
            <v>ΠΕ70</v>
          </cell>
        </row>
        <row r="122">
          <cell r="A122">
            <v>9050492</v>
          </cell>
          <cell r="B122" t="str">
            <v>15o ΟΛΟΗΜΕΡΟ ΔΗΜΟΤΙΚΟ ΣΧΟΛΕΙΟ ΝΕΑΣ ΙΩΝΙΑΣ</v>
          </cell>
          <cell r="C122" t="str">
            <v>ΌΧΙ</v>
          </cell>
          <cell r="D122" t="str">
            <v>ΔΙΕΥΘΥΝΤΗΣ/ΤΡΙΑ</v>
          </cell>
          <cell r="E122">
            <v>9050953</v>
          </cell>
          <cell r="F122" t="str">
            <v>4o ΟΛΟΗΜΕΡΟ ΔΗΜΟΤΙΚΟ ΣΧΟΛΕΙΟ ΝΕΟΥ ΨΥΧΙΚΟΥ</v>
          </cell>
          <cell r="G122" t="str">
            <v>OXI</v>
          </cell>
          <cell r="H122">
            <v>554459</v>
          </cell>
          <cell r="I122" t="str">
            <v>ΧΡΑΝΙΩΤΗΣ</v>
          </cell>
          <cell r="J122" t="str">
            <v>ΣΤΑΥΡΟΣ</v>
          </cell>
          <cell r="K122" t="str">
            <v>ΠΕ70</v>
          </cell>
        </row>
        <row r="123">
          <cell r="A123">
            <v>9051330</v>
          </cell>
          <cell r="B123" t="str">
            <v>6o ΟΛΟΗΜΕΡΟ ΔΗΜΟΤΙΚΟ ΣΧΟΛΕΙΟ ΚΗΦΙΣΙΑΣ</v>
          </cell>
          <cell r="C123" t="str">
            <v>ΌΧΙ</v>
          </cell>
          <cell r="D123" t="str">
            <v>ΔΙΕΥΘΥΝΤΗΣ/ΤΡΙΑ</v>
          </cell>
          <cell r="E123">
            <v>9051606</v>
          </cell>
          <cell r="F123" t="str">
            <v>18o ΟΛΟΗΜΕΡΟ ΔΗΜΟΤΙΚΟ ΣΧΟΛΕΙΟ ΑΜΑΡΟΥΣΙΟΥ</v>
          </cell>
          <cell r="G123" t="str">
            <v>OXI</v>
          </cell>
          <cell r="H123">
            <v>596094</v>
          </cell>
          <cell r="I123" t="str">
            <v>ΧΡΙΣΤΟΔΟΥΛΟΥ</v>
          </cell>
          <cell r="J123" t="str">
            <v>ΝΙΚΟΛΑΟΣ</v>
          </cell>
          <cell r="K123" t="str">
            <v>ΠΕ70</v>
          </cell>
        </row>
        <row r="124">
          <cell r="A124">
            <v>9521568</v>
          </cell>
          <cell r="B124" t="str">
            <v>ΕΙΔΙΚΟ ΔΗΜΟΤΙΚΟ ΣΧΟΛΕΙΟ ΜΕΤΑΜΟΡΦΩΣΗΣ</v>
          </cell>
          <cell r="C124" t="str">
            <v>ΝΑΙ</v>
          </cell>
          <cell r="D124" t="str">
            <v>ΔΙΕΥΘΥΝΤΗΣ/ΤΡΙΑ</v>
          </cell>
          <cell r="E124">
            <v>9521568</v>
          </cell>
          <cell r="F124" t="str">
            <v>ΕΙΔΙΚΟ ΔΗΜΟΤΙΚΟ ΣΧΟΛΕΙΟ ΜΕΤΑΜΟΡΦΩΣΗΣ</v>
          </cell>
          <cell r="G124" t="str">
            <v>NAI</v>
          </cell>
          <cell r="H124">
            <v>601785</v>
          </cell>
          <cell r="I124" t="str">
            <v>ΧΡΙΣΤΟΦΙΛΕΑΣ</v>
          </cell>
          <cell r="J124" t="str">
            <v>ΠΑΝΑΓΙΩΤΗΣ</v>
          </cell>
          <cell r="K124" t="str">
            <v>ΠΕ70</v>
          </cell>
        </row>
        <row r="125">
          <cell r="A125">
            <v>9050465</v>
          </cell>
          <cell r="B125" t="str">
            <v>6o ΟΛΟΗΜΕΡΟ ΔΗΜΟΤΙΚΟ ΣΧΟΛΕΙΟ ΗΡΑΚΛΕΙΟΥ</v>
          </cell>
          <cell r="C125" t="str">
            <v>ΌΧΙ</v>
          </cell>
          <cell r="D125" t="str">
            <v>ΔΙΕΥΘΥΝΤΗΣ/ΤΡΙΑ</v>
          </cell>
          <cell r="E125">
            <v>9051607</v>
          </cell>
          <cell r="F125" t="str">
            <v>4o ΟΛΟΗΜΕΡΟ ΔΗΜΟΤΙΚΟ ΣΧΟΛΕΙΟ ΜΕΛΙΣΣΙΩΝ</v>
          </cell>
          <cell r="G125" t="str">
            <v>OXI</v>
          </cell>
          <cell r="H125">
            <v>567176</v>
          </cell>
          <cell r="I125" t="str">
            <v>ΨΥΧΟΓΙΟΣ</v>
          </cell>
          <cell r="J125" t="str">
            <v>ΒΕΛΙΣΣΑΡΙΟΣ</v>
          </cell>
          <cell r="K125" t="str">
            <v>ΠΕ70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421875" style="1" bestFit="1" customWidth="1"/>
    <col min="2" max="2" width="9.00390625" style="1" customWidth="1"/>
    <col min="3" max="3" width="27.7109375" style="1" bestFit="1" customWidth="1"/>
    <col min="4" max="4" width="14.57421875" style="1" hidden="1" customWidth="1"/>
    <col min="5" max="5" width="21.8515625" style="1" hidden="1" customWidth="1"/>
    <col min="6" max="6" width="15.28125" style="1" hidden="1" customWidth="1"/>
    <col min="7" max="7" width="11.7109375" style="1" hidden="1" customWidth="1"/>
    <col min="8" max="8" width="19.00390625" style="1" hidden="1" customWidth="1"/>
    <col min="9" max="9" width="0" style="1" hidden="1" customWidth="1"/>
    <col min="10" max="10" width="19.8515625" style="1" customWidth="1"/>
    <col min="11" max="11" width="30.00390625" style="14" bestFit="1" customWidth="1"/>
    <col min="12" max="16384" width="9.140625" style="1" customWidth="1"/>
  </cols>
  <sheetData>
    <row r="1" spans="1:11" ht="21" customHeight="1">
      <c r="A1" s="7"/>
      <c r="B1" s="7"/>
      <c r="C1" s="7"/>
      <c r="D1" s="7"/>
      <c r="E1" s="7"/>
      <c r="F1" s="7"/>
      <c r="G1" s="7"/>
      <c r="H1" s="7"/>
      <c r="I1" s="18"/>
      <c r="J1" s="18"/>
      <c r="K1" s="19"/>
    </row>
    <row r="2" spans="1:10" ht="60.75" customHeight="1">
      <c r="A2" s="7" t="s">
        <v>0</v>
      </c>
      <c r="B2" s="7"/>
      <c r="C2" s="7" t="s">
        <v>1</v>
      </c>
      <c r="D2" s="7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3" t="s">
        <v>7</v>
      </c>
      <c r="J2" s="16" t="s">
        <v>168</v>
      </c>
    </row>
    <row r="3" spans="1:11" ht="15">
      <c r="A3" s="3">
        <v>1</v>
      </c>
      <c r="B3" s="3">
        <f>VLOOKUP(C3,'[1]ΣΧΟΛΕΙΑ'!$B$2:$E$118,4,FALSE)</f>
        <v>9050078</v>
      </c>
      <c r="C3" s="3" t="s">
        <v>8</v>
      </c>
      <c r="D3" s="3">
        <f>_xlfn.IFERROR(VLOOKUP(B3,'[1]ΩΡΑΡΙΟ ΔΙΕΥΘΥΝΤΩΝ ΣΧΟΛΕΙΩΝ'!$A$2:$G$117,6,FALSE),"")</f>
        <v>12</v>
      </c>
      <c r="E3" s="3" t="str">
        <f>_xlfn.IFERROR(VLOOKUP(B3,'[1]ΣΧΟΛΕΙΑ ΜΕ Δ-ΝΤΕΣ ΛΟΛΟΥΔΑΚΗΣ'!$A$2:$K$125,9,FALSE),"")</f>
        <v>ΠΕΤΡΟΠΟΥΛΟΣ</v>
      </c>
      <c r="F3" s="3" t="str">
        <f>_xlfn.IFERROR(VLOOKUP(B3,'[1]ΣΧΟΛΕΙΑ ΜΕ Δ-ΝΤΕΣ ΛΟΛΟΥΔΑΚΗΣ'!$A$2:$K$125,10,FALSE),"")</f>
        <v>ΝΙΚΟΛΑΟΣ</v>
      </c>
      <c r="G3" s="3" t="str">
        <f>_xlfn.IFERROR(VLOOKUP(B3,'[1]ΣΧΟΛΕΙΑ ΜΕ Δ-ΝΤΕΣ ΛΟΛΟΥΔΑΚΗΣ'!$A$2:$K$125,11,FALSE),"")</f>
        <v>ΠΕ70</v>
      </c>
      <c r="H3" s="3">
        <f>_xlfn.IFERROR(VLOOKUP(B3,'[1]ΩΡΑΡΙΟ ΔΙΕΥΘΥΝΤΩΝ ΣΧΟΛΕΙΩΝ'!$A$2:$G$117,7,FALSE),"")</f>
        <v>8</v>
      </c>
      <c r="I3" s="9" t="e">
        <f>#REF!-#REF!</f>
        <v>#REF!</v>
      </c>
      <c r="J3" s="9">
        <v>8</v>
      </c>
      <c r="K3" s="14" t="s">
        <v>127</v>
      </c>
    </row>
    <row r="4" spans="1:10" ht="15">
      <c r="A4" s="3">
        <v>2</v>
      </c>
      <c r="B4" s="3">
        <f>VLOOKUP(C4,'[1]ΣΧΟΛΕΙΑ'!$B$2:$E$118,4,FALSE)</f>
        <v>9050082</v>
      </c>
      <c r="C4" s="3" t="s">
        <v>9</v>
      </c>
      <c r="D4" s="3">
        <f>_xlfn.IFERROR(VLOOKUP(B4,'[1]ΩΡΑΡΙΟ ΔΙΕΥΘΥΝΤΩΝ ΣΧΟΛΕΙΩΝ'!$A$2:$G$117,6,FALSE),"")</f>
        <v>12</v>
      </c>
      <c r="E4" s="3" t="str">
        <f>_xlfn.IFERROR(VLOOKUP(B4,'[1]ΣΧΟΛΕΙΑ ΜΕ Δ-ΝΤΕΣ ΛΟΛΟΥΔΑΚΗΣ'!$A$2:$K$125,9,FALSE),"")</f>
        <v>ΒΕΛΗΣΣΑΡΙΟΥ</v>
      </c>
      <c r="F4" s="3" t="str">
        <f>_xlfn.IFERROR(VLOOKUP(B4,'[1]ΣΧΟΛΕΙΑ ΜΕ Δ-ΝΤΕΣ ΛΟΛΟΥΔΑΚΗΣ'!$A$2:$K$125,10,FALSE),"")</f>
        <v>ΑΓΓΕΛΙΚΗ</v>
      </c>
      <c r="G4" s="3" t="str">
        <f>_xlfn.IFERROR(VLOOKUP(B4,'[1]ΣΧΟΛΕΙΑ ΜΕ Δ-ΝΤΕΣ ΛΟΛΟΥΔΑΚΗΣ'!$A$2:$K$125,11,FALSE),"")</f>
        <v>ΠΕ70</v>
      </c>
      <c r="H4" s="3">
        <f>_xlfn.IFERROR(VLOOKUP(B4,'[1]ΩΡΑΡΙΟ ΔΙΕΥΘΥΝΤΩΝ ΣΧΟΛΕΙΩΝ'!$A$2:$G$117,7,FALSE),"")</f>
        <v>8</v>
      </c>
      <c r="I4" s="9" t="e">
        <f>#REF!-#REF!</f>
        <v>#REF!</v>
      </c>
      <c r="J4" s="9">
        <v>10</v>
      </c>
    </row>
    <row r="5" spans="1:11" ht="15">
      <c r="A5" s="3">
        <v>3</v>
      </c>
      <c r="B5" s="3">
        <f>VLOOKUP(C5,'[1]ΣΧΟΛΕΙΑ'!$B$2:$E$118,4,FALSE)</f>
        <v>9050086</v>
      </c>
      <c r="C5" s="3" t="s">
        <v>10</v>
      </c>
      <c r="D5" s="3">
        <f>_xlfn.IFERROR(VLOOKUP(B5,'[1]ΩΡΑΡΙΟ ΔΙΕΥΘΥΝΤΩΝ ΣΧΟΛΕΙΩΝ'!$A$2:$G$117,6,FALSE),"")</f>
        <v>12</v>
      </c>
      <c r="E5" s="3" t="str">
        <f>_xlfn.IFERROR(VLOOKUP(B5,'[1]ΣΧΟΛΕΙΑ ΜΕ Δ-ΝΤΕΣ ΛΟΛΟΥΔΑΚΗΣ'!$A$2:$K$125,9,FALSE),"")</f>
        <v>ΤΑΤΣΙΟΣ</v>
      </c>
      <c r="F5" s="3" t="str">
        <f>_xlfn.IFERROR(VLOOKUP(B5,'[1]ΣΧΟΛΕΙΑ ΜΕ Δ-ΝΤΕΣ ΛΟΛΟΥΔΑΚΗΣ'!$A$2:$K$125,10,FALSE),"")</f>
        <v>ΣΤΕΡΓΙΟΣ</v>
      </c>
      <c r="G5" s="3" t="str">
        <f>_xlfn.IFERROR(VLOOKUP(B5,'[1]ΣΧΟΛΕΙΑ ΜΕ Δ-ΝΤΕΣ ΛΟΛΟΥΔΑΚΗΣ'!$A$2:$K$125,11,FALSE),"")</f>
        <v>ΠΕ70</v>
      </c>
      <c r="H5" s="3">
        <f>_xlfn.IFERROR(VLOOKUP(B5,'[1]ΩΡΑΡΙΟ ΔΙΕΥΘΥΝΤΩΝ ΣΧΟΛΕΙΩΝ'!$A$2:$G$117,7,FALSE),"")</f>
        <v>8</v>
      </c>
      <c r="I5" s="9" t="e">
        <f>#REF!-#REF!</f>
        <v>#REF!</v>
      </c>
      <c r="J5" s="9">
        <v>11</v>
      </c>
      <c r="K5" s="14" t="s">
        <v>128</v>
      </c>
    </row>
    <row r="6" spans="1:10" ht="15">
      <c r="A6" s="3">
        <v>4</v>
      </c>
      <c r="B6" s="3">
        <f>VLOOKUP(C6,'[1]ΣΧΟΛΕΙΑ'!$B$2:$E$118,4,FALSE)</f>
        <v>9050088</v>
      </c>
      <c r="C6" s="3" t="s">
        <v>11</v>
      </c>
      <c r="D6" s="3">
        <f>_xlfn.IFERROR(VLOOKUP(B6,'[1]ΩΡΑΡΙΟ ΔΙΕΥΘΥΝΤΩΝ ΣΧΟΛΕΙΩΝ'!$A$2:$G$117,6,FALSE),"")</f>
        <v>12</v>
      </c>
      <c r="E6" s="3" t="str">
        <f>_xlfn.IFERROR(VLOOKUP(B6,'[1]ΣΧΟΛΕΙΑ ΜΕ Δ-ΝΤΕΣ ΛΟΛΟΥΔΑΚΗΣ'!$A$2:$K$125,9,FALSE),"")</f>
        <v>ΒΑΚΑΛΟΥΔΗ</v>
      </c>
      <c r="F6" s="3" t="str">
        <f>_xlfn.IFERROR(VLOOKUP(B6,'[1]ΣΧΟΛΕΙΑ ΜΕ Δ-ΝΤΕΣ ΛΟΛΟΥΔΑΚΗΣ'!$A$2:$K$125,10,FALSE),"")</f>
        <v>ΑΙΚΑΤΕΡΙΝΗ</v>
      </c>
      <c r="G6" s="3" t="str">
        <f>_xlfn.IFERROR(VLOOKUP(B6,'[1]ΣΧΟΛΕΙΑ ΜΕ Δ-ΝΤΕΣ ΛΟΛΟΥΔΑΚΗΣ'!$A$2:$K$125,11,FALSE),"")</f>
        <v>ΠΕ06</v>
      </c>
      <c r="H6" s="3">
        <f>_xlfn.IFERROR(VLOOKUP(B6,'[1]ΩΡΑΡΙΟ ΔΙΕΥΘΥΝΤΩΝ ΣΧΟΛΕΙΩΝ'!$A$2:$G$117,7,FALSE),"")</f>
        <v>8</v>
      </c>
      <c r="I6" s="9" t="e">
        <f>#REF!-#REF!</f>
        <v>#REF!</v>
      </c>
      <c r="J6" s="9">
        <v>8</v>
      </c>
    </row>
    <row r="7" spans="1:11" ht="15">
      <c r="A7" s="3">
        <v>5</v>
      </c>
      <c r="B7" s="3">
        <f>VLOOKUP(C7,'[1]ΣΧΟΛΕΙΑ'!$B$2:$E$118,4,FALSE)</f>
        <v>9051327</v>
      </c>
      <c r="C7" s="3" t="s">
        <v>12</v>
      </c>
      <c r="D7" s="3">
        <f>_xlfn.IFERROR(VLOOKUP(B7,'[1]ΩΡΑΡΙΟ ΔΙΕΥΘΥΝΤΩΝ ΣΧΟΛΕΙΩΝ'!$A$2:$G$117,6,FALSE),"")</f>
        <v>12</v>
      </c>
      <c r="E7" s="3" t="str">
        <f>_xlfn.IFERROR(VLOOKUP(B7,'[1]ΣΧΟΛΕΙΑ ΜΕ Δ-ΝΤΕΣ ΛΟΛΟΥΔΑΚΗΣ'!$A$2:$K$125,9,FALSE),"")</f>
        <v>ΜΠΟΥΤΑ</v>
      </c>
      <c r="F7" s="3" t="str">
        <f>_xlfn.IFERROR(VLOOKUP(B7,'[1]ΣΧΟΛΕΙΑ ΜΕ Δ-ΝΤΕΣ ΛΟΛΟΥΔΑΚΗΣ'!$A$2:$K$125,10,FALSE),"")</f>
        <v>ΧΑΡΙΚΛΕΙΑ</v>
      </c>
      <c r="G7" s="3" t="str">
        <f>_xlfn.IFERROR(VLOOKUP(B7,'[1]ΣΧΟΛΕΙΑ ΜΕ Δ-ΝΤΕΣ ΛΟΛΟΥΔΑΚΗΣ'!$A$2:$K$125,11,FALSE),"")</f>
        <v>ΠΕ70</v>
      </c>
      <c r="H7" s="3">
        <f>_xlfn.IFERROR(VLOOKUP(B7,'[1]ΩΡΑΡΙΟ ΔΙΕΥΘΥΝΤΩΝ ΣΧΟΛΕΙΩΝ'!$A$2:$G$117,7,FALSE),"")</f>
        <v>8</v>
      </c>
      <c r="I7" s="9" t="e">
        <f>#REF!-#REF!</f>
        <v>#REF!</v>
      </c>
      <c r="J7" s="9">
        <v>7</v>
      </c>
      <c r="K7" s="14" t="s">
        <v>125</v>
      </c>
    </row>
    <row r="8" spans="1:10" ht="15">
      <c r="A8" s="3">
        <v>6</v>
      </c>
      <c r="B8" s="3">
        <f>VLOOKUP(C8,'[1]ΣΧΟΛΕΙΑ'!$B$2:$E$118,4,FALSE)</f>
        <v>9051265</v>
      </c>
      <c r="C8" s="3" t="s">
        <v>13</v>
      </c>
      <c r="D8" s="3">
        <f>_xlfn.IFERROR(VLOOKUP(B8,'[1]ΩΡΑΡΙΟ ΔΙΕΥΘΥΝΤΩΝ ΣΧΟΛΕΙΩΝ'!$A$2:$G$117,6,FALSE),"")</f>
        <v>12</v>
      </c>
      <c r="E8" s="3" t="str">
        <f>_xlfn.IFERROR(VLOOKUP(B8,'[1]ΣΧΟΛΕΙΑ ΜΕ Δ-ΝΤΕΣ ΛΟΛΟΥΔΑΚΗΣ'!$A$2:$K$125,9,FALSE),"")</f>
        <v>ΚΟΥΡΜΠΑΝΗ</v>
      </c>
      <c r="F8" s="3" t="str">
        <f>_xlfn.IFERROR(VLOOKUP(B8,'[1]ΣΧΟΛΕΙΑ ΜΕ Δ-ΝΤΕΣ ΛΟΛΟΥΔΑΚΗΣ'!$A$2:$K$125,10,FALSE),"")</f>
        <v>ΕΛΕΝΗ</v>
      </c>
      <c r="G8" s="3" t="str">
        <f>_xlfn.IFERROR(VLOOKUP(B8,'[1]ΣΧΟΛΕΙΑ ΜΕ Δ-ΝΤΕΣ ΛΟΛΟΥΔΑΚΗΣ'!$A$2:$K$125,11,FALSE),"")</f>
        <v>ΠΕ70</v>
      </c>
      <c r="H8" s="3">
        <f>_xlfn.IFERROR(VLOOKUP(B8,'[1]ΩΡΑΡΙΟ ΔΙΕΥΘΥΝΤΩΝ ΣΧΟΛΕΙΩΝ'!$A$2:$G$117,7,FALSE),"")</f>
        <v>8</v>
      </c>
      <c r="I8" s="9" t="e">
        <f>#REF!-#REF!</f>
        <v>#REF!</v>
      </c>
      <c r="J8" s="9">
        <v>8</v>
      </c>
    </row>
    <row r="9" spans="1:11" ht="15">
      <c r="A9" s="3">
        <v>7</v>
      </c>
      <c r="B9" s="3">
        <f>VLOOKUP(C9,'[1]ΣΧΟΛΕΙΑ'!$B$2:$E$118,4,FALSE)</f>
        <v>9051351</v>
      </c>
      <c r="C9" s="3" t="s">
        <v>14</v>
      </c>
      <c r="D9" s="3">
        <f>_xlfn.IFERROR(VLOOKUP(B9,'[1]ΩΡΑΡΙΟ ΔΙΕΥΘΥΝΤΩΝ ΣΧΟΛΕΙΩΝ'!$A$2:$G$117,6,FALSE),"")</f>
        <v>12</v>
      </c>
      <c r="E9" s="3" t="str">
        <f>_xlfn.IFERROR(VLOOKUP(B9,'[1]ΣΧΟΛΕΙΑ ΜΕ Δ-ΝΤΕΣ ΛΟΛΟΥΔΑΚΗΣ'!$A$2:$K$125,9,FALSE),"")</f>
        <v>ΛΟΓΟΘΕΤΗΣ</v>
      </c>
      <c r="F9" s="3" t="str">
        <f>_xlfn.IFERROR(VLOOKUP(B9,'[1]ΣΧΟΛΕΙΑ ΜΕ Δ-ΝΤΕΣ ΛΟΛΟΥΔΑΚΗΣ'!$A$2:$K$125,10,FALSE),"")</f>
        <v>ΙΩΑΝΝΗΣ</v>
      </c>
      <c r="G9" s="3" t="str">
        <f>_xlfn.IFERROR(VLOOKUP(B9,'[1]ΣΧΟΛΕΙΑ ΜΕ Δ-ΝΤΕΣ ΛΟΛΟΥΔΑΚΗΣ'!$A$2:$K$125,11,FALSE),"")</f>
        <v>ΠΕ70</v>
      </c>
      <c r="H9" s="3">
        <f>_xlfn.IFERROR(VLOOKUP(B9,'[1]ΩΡΑΡΙΟ ΔΙΕΥΘΥΝΤΩΝ ΣΧΟΛΕΙΩΝ'!$A$2:$G$117,7,FALSE),"")</f>
        <v>8</v>
      </c>
      <c r="I9" s="9" t="e">
        <f>#REF!-#REF!</f>
        <v>#REF!</v>
      </c>
      <c r="J9" s="9">
        <v>10</v>
      </c>
      <c r="K9" s="14" t="s">
        <v>126</v>
      </c>
    </row>
    <row r="10" spans="1:10" ht="15">
      <c r="A10" s="3">
        <v>8</v>
      </c>
      <c r="B10" s="3">
        <f>VLOOKUP(C10,'[1]ΣΧΟΛΕΙΑ'!$B$2:$E$118,4,FALSE)</f>
        <v>9051363</v>
      </c>
      <c r="C10" s="3" t="s">
        <v>15</v>
      </c>
      <c r="D10" s="3">
        <f>_xlfn.IFERROR(VLOOKUP(B10,'[1]ΩΡΑΡΙΟ ΔΙΕΥΘΥΝΤΩΝ ΣΧΟΛΕΙΩΝ'!$A$2:$G$117,6,FALSE),"")</f>
        <v>12</v>
      </c>
      <c r="E10" s="3" t="str">
        <f>_xlfn.IFERROR(VLOOKUP(B10,'[1]ΣΧΟΛΕΙΑ ΜΕ Δ-ΝΤΕΣ ΛΟΛΟΥΔΑΚΗΣ'!$A$2:$K$125,9,FALSE),"")</f>
        <v>ΜΠΛΗΖΙΩΤΗΣ</v>
      </c>
      <c r="F10" s="3" t="str">
        <f>_xlfn.IFERROR(VLOOKUP(B10,'[1]ΣΧΟΛΕΙΑ ΜΕ Δ-ΝΤΕΣ ΛΟΛΟΥΔΑΚΗΣ'!$A$2:$K$125,10,FALSE),"")</f>
        <v>ΚΩΝ/ΝΟΣ</v>
      </c>
      <c r="G10" s="3" t="str">
        <f>_xlfn.IFERROR(VLOOKUP(B10,'[1]ΣΧΟΛΕΙΑ ΜΕ Δ-ΝΤΕΣ ΛΟΛΟΥΔΑΚΗΣ'!$A$2:$K$125,11,FALSE),"")</f>
        <v>ΤΕ ΠΕ70</v>
      </c>
      <c r="H10" s="3">
        <f>_xlfn.IFERROR(VLOOKUP(B10,'[1]ΩΡΑΡΙΟ ΔΙΕΥΘΥΝΤΩΝ ΣΧΟΛΕΙΩΝ'!$A$2:$G$117,7,FALSE),"")</f>
        <v>8</v>
      </c>
      <c r="I10" s="9" t="e">
        <f>#REF!-#REF!</f>
        <v>#REF!</v>
      </c>
      <c r="J10" s="9">
        <v>8</v>
      </c>
    </row>
    <row r="11" spans="1:10" ht="15">
      <c r="A11" s="3">
        <v>9</v>
      </c>
      <c r="B11" s="3">
        <f>VLOOKUP(C11,'[1]ΣΧΟΛΕΙΑ'!$B$2:$E$118,4,FALSE)</f>
        <v>9050599</v>
      </c>
      <c r="C11" s="3" t="s">
        <v>16</v>
      </c>
      <c r="D11" s="3">
        <f>_xlfn.IFERROR(VLOOKUP(B11,'[1]ΩΡΑΡΙΟ ΔΙΕΥΘΥΝΤΩΝ ΣΧΟΛΕΙΩΝ'!$A$2:$G$117,6,FALSE),"")</f>
        <v>12</v>
      </c>
      <c r="E11" s="3" t="str">
        <f>_xlfn.IFERROR(VLOOKUP(B11,'[1]ΣΧΟΛΕΙΑ ΜΕ Δ-ΝΤΕΣ ΛΟΛΟΥΔΑΚΗΣ'!$A$2:$K$125,9,FALSE),"")</f>
        <v>ΣΟΥΗΔΑΣ</v>
      </c>
      <c r="F11" s="3" t="str">
        <f>_xlfn.IFERROR(VLOOKUP(B11,'[1]ΣΧΟΛΕΙΑ ΜΕ Δ-ΝΤΕΣ ΛΟΛΟΥΔΑΚΗΣ'!$A$2:$K$125,10,FALSE),"")</f>
        <v>ΚΩΝΣΤΑΝΤΙΝΟΣ</v>
      </c>
      <c r="G11" s="3" t="str">
        <f>_xlfn.IFERROR(VLOOKUP(B11,'[1]ΣΧΟΛΕΙΑ ΜΕ Δ-ΝΤΕΣ ΛΟΛΟΥΔΑΚΗΣ'!$A$2:$K$125,11,FALSE),"")</f>
        <v>ΠΕ70</v>
      </c>
      <c r="H11" s="3">
        <f>_xlfn.IFERROR(VLOOKUP(B11,'[1]ΩΡΑΡΙΟ ΔΙΕΥΘΥΝΤΩΝ ΣΧΟΛΕΙΩΝ'!$A$2:$G$117,7,FALSE),"")</f>
        <v>8</v>
      </c>
      <c r="I11" s="9" t="e">
        <f>#REF!-#REF!</f>
        <v>#REF!</v>
      </c>
      <c r="J11" s="9">
        <v>12</v>
      </c>
    </row>
    <row r="12" spans="1:10" ht="15">
      <c r="A12" s="3">
        <v>10</v>
      </c>
      <c r="B12" s="3">
        <f>VLOOKUP(C12,'[1]ΣΧΟΛΕΙΑ'!$B$2:$E$118,4,FALSE)</f>
        <v>9051735</v>
      </c>
      <c r="C12" s="3" t="s">
        <v>17</v>
      </c>
      <c r="D12" s="3">
        <f>_xlfn.IFERROR(VLOOKUP(B12,'[1]ΩΡΑΡΙΟ ΔΙΕΥΘΥΝΤΩΝ ΣΧΟΛΕΙΩΝ'!$A$2:$G$117,6,FALSE),"")</f>
        <v>6</v>
      </c>
      <c r="E12" s="3" t="str">
        <f>_xlfn.IFERROR(VLOOKUP(B12,'[1]ΣΧΟΛΕΙΑ ΜΕ Δ-ΝΤΕΣ ΛΟΛΟΥΔΑΚΗΣ'!$A$2:$K$125,9,FALSE),"")</f>
        <v>ΣΕΡΕΤΕΛΛΗ</v>
      </c>
      <c r="F12" s="3" t="str">
        <f>_xlfn.IFERROR(VLOOKUP(B12,'[1]ΣΧΟΛΕΙΑ ΜΕ Δ-ΝΤΕΣ ΛΟΛΟΥΔΑΚΗΣ'!$A$2:$K$125,10,FALSE),"")</f>
        <v>ΡΑΛΛΟΥ</v>
      </c>
      <c r="G12" s="3" t="str">
        <f>_xlfn.IFERROR(VLOOKUP(B12,'[1]ΣΧΟΛΕΙΑ ΜΕ Δ-ΝΤΕΣ ΛΟΛΟΥΔΑΚΗΣ'!$A$2:$K$125,11,FALSE),"")</f>
        <v>ΠΕ70</v>
      </c>
      <c r="H12" s="3">
        <f>_xlfn.IFERROR(VLOOKUP(B12,'[1]ΩΡΑΡΙΟ ΔΙΕΥΘΥΝΤΩΝ ΣΧΟΛΕΙΩΝ'!$A$2:$G$117,7,FALSE),"")</f>
        <v>12</v>
      </c>
      <c r="I12" s="9" t="e">
        <f>#REF!-#REF!</f>
        <v>#REF!</v>
      </c>
      <c r="J12" s="9">
        <v>4</v>
      </c>
    </row>
    <row r="13" spans="1:11" ht="15">
      <c r="A13" s="8"/>
      <c r="B13" s="8"/>
      <c r="C13" s="8"/>
      <c r="D13" s="8"/>
      <c r="E13" s="8"/>
      <c r="F13" s="8"/>
      <c r="G13" s="8"/>
      <c r="H13" s="8"/>
      <c r="I13" s="10"/>
      <c r="J13" s="10"/>
      <c r="K13" s="8"/>
    </row>
    <row r="14" spans="1:11" ht="15">
      <c r="A14" s="3">
        <v>11</v>
      </c>
      <c r="B14" s="3">
        <f>VLOOKUP(C14,'[1]ΣΧΟΛΕΙΑ'!$B$2:$E$118,4,FALSE)</f>
        <v>9050030</v>
      </c>
      <c r="C14" s="4" t="s">
        <v>18</v>
      </c>
      <c r="D14" s="3">
        <f>_xlfn.IFERROR(VLOOKUP(B14,'[1]ΩΡΑΡΙΟ ΔΙΕΥΘΥΝΤΩΝ ΣΧΟΛΕΙΩΝ'!$A$2:$G$117,6,FALSE),"")</f>
        <v>12</v>
      </c>
      <c r="E14" s="3" t="str">
        <f>_xlfn.IFERROR(VLOOKUP(B14,'[1]ΣΧΟΛΕΙΑ ΜΕ Δ-ΝΤΕΣ ΛΟΛΟΥΔΑΚΗΣ'!$A$2:$K$125,9,FALSE),"")</f>
        <v>ΣΤΑΜΟΥΛΗΣ</v>
      </c>
      <c r="F14" s="3" t="str">
        <f>_xlfn.IFERROR(VLOOKUP(B14,'[1]ΣΧΟΛΕΙΑ ΜΕ Δ-ΝΤΕΣ ΛΟΛΟΥΔΑΚΗΣ'!$A$2:$K$125,10,FALSE),"")</f>
        <v>ΑΝΔΡΕΑΣ</v>
      </c>
      <c r="G14" s="3" t="str">
        <f>_xlfn.IFERROR(VLOOKUP(B14,'[1]ΣΧΟΛΕΙΑ ΜΕ Δ-ΝΤΕΣ ΛΟΛΟΥΔΑΚΗΣ'!$A$2:$K$125,11,FALSE),"")</f>
        <v>ΠΕ70</v>
      </c>
      <c r="H14" s="3">
        <f>_xlfn.IFERROR(VLOOKUP(B14,'[1]ΩΡΑΡΙΟ ΔΙΕΥΘΥΝΤΩΝ ΣΧΟΛΕΙΩΝ'!$A$2:$G$117,7,FALSE),"")</f>
        <v>8</v>
      </c>
      <c r="I14" s="9" t="e">
        <f>#REF!-#REF!</f>
        <v>#REF!</v>
      </c>
      <c r="J14" s="9">
        <v>8</v>
      </c>
      <c r="K14" s="14" t="s">
        <v>130</v>
      </c>
    </row>
    <row r="15" spans="1:10" ht="15">
      <c r="A15" s="3">
        <v>12</v>
      </c>
      <c r="B15" s="3">
        <f>VLOOKUP(C15,'[1]ΣΧΟΛΕΙΑ'!$B$2:$E$118,4,FALSE)</f>
        <v>9050032</v>
      </c>
      <c r="C15" s="4" t="s">
        <v>19</v>
      </c>
      <c r="D15" s="3">
        <f>_xlfn.IFERROR(VLOOKUP(B15,'[1]ΩΡΑΡΙΟ ΔΙΕΥΘΥΝΤΩΝ ΣΧΟΛΕΙΩΝ'!$A$2:$G$117,6,FALSE),"")</f>
        <v>9</v>
      </c>
      <c r="E15" s="3" t="str">
        <f>_xlfn.IFERROR(VLOOKUP(B15,'[1]ΣΧΟΛΕΙΑ ΜΕ Δ-ΝΤΕΣ ΛΟΛΟΥΔΑΚΗΣ'!$A$2:$K$125,9,FALSE),"")</f>
        <v>ΚΑΧΡΙΛΑ</v>
      </c>
      <c r="F15" s="3" t="str">
        <f>_xlfn.IFERROR(VLOOKUP(B15,'[1]ΣΧΟΛΕΙΑ ΜΕ Δ-ΝΤΕΣ ΛΟΛΟΥΔΑΚΗΣ'!$A$2:$K$125,10,FALSE),"")</f>
        <v>ΘΕΟΔΩΡΑ</v>
      </c>
      <c r="G15" s="3" t="str">
        <f>_xlfn.IFERROR(VLOOKUP(B15,'[1]ΣΧΟΛΕΙΑ ΜΕ Δ-ΝΤΕΣ ΛΟΛΟΥΔΑΚΗΣ'!$A$2:$K$125,11,FALSE),"")</f>
        <v>ΠΕ70</v>
      </c>
      <c r="H15" s="3">
        <f>_xlfn.IFERROR(VLOOKUP(B15,'[1]ΩΡΑΡΙΟ ΔΙΕΥΘΥΝΤΩΝ ΣΧΟΛΕΙΩΝ'!$A$2:$G$117,7,FALSE),"")</f>
        <v>12</v>
      </c>
      <c r="I15" s="9" t="e">
        <f>#REF!-#REF!</f>
        <v>#REF!</v>
      </c>
      <c r="J15" s="9">
        <v>6</v>
      </c>
    </row>
    <row r="16" spans="1:11" ht="15">
      <c r="A16" s="3">
        <v>13</v>
      </c>
      <c r="B16" s="3">
        <f>VLOOKUP(C16,'[1]ΣΧΟΛΕΙΑ'!$B$2:$E$118,4,FALSE)</f>
        <v>9050033</v>
      </c>
      <c r="C16" s="4" t="s">
        <v>20</v>
      </c>
      <c r="D16" s="3">
        <f>_xlfn.IFERROR(VLOOKUP(B16,'[1]ΩΡΑΡΙΟ ΔΙΕΥΘΥΝΤΩΝ ΣΧΟΛΕΙΩΝ'!$A$2:$G$117,6,FALSE),"")</f>
        <v>12</v>
      </c>
      <c r="E16" s="3" t="str">
        <f>_xlfn.IFERROR(VLOOKUP(B16,'[1]ΣΧΟΛΕΙΑ ΜΕ Δ-ΝΤΕΣ ΛΟΛΟΥΔΑΚΗΣ'!$A$2:$K$125,9,FALSE),"")</f>
        <v>ΘΕΟΧΑΡΗΣ</v>
      </c>
      <c r="F16" s="3" t="str">
        <f>_xlfn.IFERROR(VLOOKUP(B16,'[1]ΣΧΟΛΕΙΑ ΜΕ Δ-ΝΤΕΣ ΛΟΛΟΥΔΑΚΗΣ'!$A$2:$K$125,10,FALSE),"")</f>
        <v>ΔΗΜΗΤΡΗΣ</v>
      </c>
      <c r="G16" s="3" t="str">
        <f>_xlfn.IFERROR(VLOOKUP(B16,'[1]ΣΧΟΛΕΙΑ ΜΕ Δ-ΝΤΕΣ ΛΟΛΟΥΔΑΚΗΣ'!$A$2:$K$125,11,FALSE),"")</f>
        <v>ΠΕ70</v>
      </c>
      <c r="H16" s="3">
        <f>_xlfn.IFERROR(VLOOKUP(B16,'[1]ΩΡΑΡΙΟ ΔΙΕΥΘΥΝΤΩΝ ΣΧΟΛΕΙΩΝ'!$A$2:$G$117,7,FALSE),"")</f>
        <v>8</v>
      </c>
      <c r="I16" s="9" t="e">
        <f>#REF!-#REF!</f>
        <v>#REF!</v>
      </c>
      <c r="J16" s="9">
        <v>8</v>
      </c>
      <c r="K16" s="14" t="s">
        <v>129</v>
      </c>
    </row>
    <row r="17" spans="1:10" ht="15">
      <c r="A17" s="3">
        <v>14</v>
      </c>
      <c r="B17" s="3">
        <f>VLOOKUP(C17,'[1]ΣΧΟΛΕΙΑ'!$B$2:$E$118,4,FALSE)</f>
        <v>9050034</v>
      </c>
      <c r="C17" s="4" t="s">
        <v>21</v>
      </c>
      <c r="D17" s="3">
        <f>_xlfn.IFERROR(VLOOKUP(B17,'[1]ΩΡΑΡΙΟ ΔΙΕΥΘΥΝΤΩΝ ΣΧΟΛΕΙΩΝ'!$A$2:$G$117,6,FALSE),"")</f>
        <v>6</v>
      </c>
      <c r="E17" s="3" t="str">
        <f>_xlfn.IFERROR(VLOOKUP(B17,'[1]ΣΧΟΛΕΙΑ ΜΕ Δ-ΝΤΕΣ ΛΟΛΟΥΔΑΚΗΣ'!$A$2:$K$125,9,FALSE),"")</f>
        <v>ΑΤΖΕΜΗΣ</v>
      </c>
      <c r="F17" s="3" t="str">
        <f>_xlfn.IFERROR(VLOOKUP(B17,'[1]ΣΧΟΛΕΙΑ ΜΕ Δ-ΝΤΕΣ ΛΟΛΟΥΔΑΚΗΣ'!$A$2:$K$125,10,FALSE),"")</f>
        <v>ΑΡΓΥΡΙΟΣ</v>
      </c>
      <c r="G17" s="3" t="str">
        <f>_xlfn.IFERROR(VLOOKUP(B17,'[1]ΣΧΟΛΕΙΑ ΜΕ Δ-ΝΤΕΣ ΛΟΛΟΥΔΑΚΗΣ'!$A$2:$K$125,11,FALSE),"")</f>
        <v>ΠΕ70</v>
      </c>
      <c r="H17" s="3">
        <f>_xlfn.IFERROR(VLOOKUP(B17,'[1]ΩΡΑΡΙΟ ΔΙΕΥΘΥΝΤΩΝ ΣΧΟΛΕΙΩΝ'!$A$2:$G$117,7,FALSE),"")</f>
        <v>12</v>
      </c>
      <c r="I17" s="9" t="e">
        <f>#REF!-#REF!</f>
        <v>#REF!</v>
      </c>
      <c r="J17" s="9">
        <v>4</v>
      </c>
    </row>
    <row r="18" spans="1:10" ht="15">
      <c r="A18" s="3">
        <v>15</v>
      </c>
      <c r="B18" s="3">
        <f>VLOOKUP(C18,'[1]ΣΧΟΛΕΙΑ'!$B$2:$E$118,4,FALSE)</f>
        <v>9050035</v>
      </c>
      <c r="C18" s="4" t="s">
        <v>22</v>
      </c>
      <c r="D18" s="3">
        <f>_xlfn.IFERROR(VLOOKUP(B18,'[1]ΩΡΑΡΙΟ ΔΙΕΥΘΥΝΤΩΝ ΣΧΟΛΕΙΩΝ'!$A$2:$G$117,6,FALSE),"")</f>
        <v>6</v>
      </c>
      <c r="E18" s="3" t="str">
        <f>_xlfn.IFERROR(VLOOKUP(B18,'[1]ΣΧΟΛΕΙΑ ΜΕ Δ-ΝΤΕΣ ΛΟΛΟΥΔΑΚΗΣ'!$A$2:$K$125,9,FALSE),"")</f>
        <v>ΜΠΑΣΙΑ</v>
      </c>
      <c r="F18" s="3" t="str">
        <f>_xlfn.IFERROR(VLOOKUP(B18,'[1]ΣΧΟΛΕΙΑ ΜΕ Δ-ΝΤΕΣ ΛΟΛΟΥΔΑΚΗΣ'!$A$2:$K$125,10,FALSE),"")</f>
        <v>ΑΘΗΝΑ ΣΠΥΡΙΔ</v>
      </c>
      <c r="G18" s="3" t="str">
        <f>_xlfn.IFERROR(VLOOKUP(B18,'[1]ΣΧΟΛΕΙΑ ΜΕ Δ-ΝΤΕΣ ΛΟΛΟΥΔΑΚΗΣ'!$A$2:$K$125,11,FALSE),"")</f>
        <v>ΠΕ70</v>
      </c>
      <c r="H18" s="3">
        <f>_xlfn.IFERROR(VLOOKUP(B18,'[1]ΩΡΑΡΙΟ ΔΙΕΥΘΥΝΤΩΝ ΣΧΟΛΕΙΩΝ'!$A$2:$G$117,7,FALSE),"")</f>
        <v>12</v>
      </c>
      <c r="I18" s="9" t="e">
        <f>#REF!-#REF!</f>
        <v>#REF!</v>
      </c>
      <c r="J18" s="9">
        <v>4</v>
      </c>
    </row>
    <row r="19" spans="1:11" ht="15">
      <c r="A19" s="3">
        <v>16</v>
      </c>
      <c r="B19" s="3">
        <f>VLOOKUP(C19,'[1]ΣΧΟΛΕΙΑ'!$B$2:$E$118,4,FALSE)</f>
        <v>9050036</v>
      </c>
      <c r="C19" s="4" t="s">
        <v>23</v>
      </c>
      <c r="D19" s="3">
        <f>_xlfn.IFERROR(VLOOKUP(B19,'[1]ΩΡΑΡΙΟ ΔΙΕΥΘΥΝΤΩΝ ΣΧΟΛΕΙΩΝ'!$A$2:$G$117,6,FALSE),"")</f>
        <v>12</v>
      </c>
      <c r="E19" s="3" t="str">
        <f>_xlfn.IFERROR(VLOOKUP(B19,'[1]ΣΧΟΛΕΙΑ ΜΕ Δ-ΝΤΕΣ ΛΟΛΟΥΔΑΚΗΣ'!$A$2:$K$125,9,FALSE),"")</f>
        <v>ΑΛΕΞΙΟΥ</v>
      </c>
      <c r="F19" s="3" t="str">
        <f>_xlfn.IFERROR(VLOOKUP(B19,'[1]ΣΧΟΛΕΙΑ ΜΕ Δ-ΝΤΕΣ ΛΟΛΟΥΔΑΚΗΣ'!$A$2:$K$125,10,FALSE),"")</f>
        <v>ΦΩΤΕΙΝΗ</v>
      </c>
      <c r="G19" s="3" t="str">
        <f>_xlfn.IFERROR(VLOOKUP(B19,'[1]ΣΧΟΛΕΙΑ ΜΕ Δ-ΝΤΕΣ ΛΟΛΟΥΔΑΚΗΣ'!$A$2:$K$125,11,FALSE),"")</f>
        <v>ΠΕ70</v>
      </c>
      <c r="H19" s="3">
        <f>_xlfn.IFERROR(VLOOKUP(B19,'[1]ΩΡΑΡΙΟ ΔΙΕΥΘΥΝΤΩΝ ΣΧΟΛΕΙΩΝ'!$A$2:$G$117,7,FALSE),"")</f>
        <v>8</v>
      </c>
      <c r="I19" s="9" t="e">
        <f>#REF!-#REF!</f>
        <v>#REF!</v>
      </c>
      <c r="J19" s="9">
        <v>8</v>
      </c>
      <c r="K19" s="14" t="s">
        <v>133</v>
      </c>
    </row>
    <row r="20" spans="1:10" ht="15">
      <c r="A20" s="3">
        <v>17</v>
      </c>
      <c r="B20" s="3">
        <f>VLOOKUP(C20,'[1]ΣΧΟΛΕΙΑ'!$B$2:$E$118,4,FALSE)</f>
        <v>9050037</v>
      </c>
      <c r="C20" s="4" t="s">
        <v>24</v>
      </c>
      <c r="D20" s="3">
        <f>_xlfn.IFERROR(VLOOKUP(B20,'[1]ΩΡΑΡΙΟ ΔΙΕΥΘΥΝΤΩΝ ΣΧΟΛΕΙΩΝ'!$A$2:$G$117,6,FALSE),"")</f>
        <v>12</v>
      </c>
      <c r="E20" s="3" t="str">
        <f>_xlfn.IFERROR(VLOOKUP(B20,'[1]ΣΧΟΛΕΙΑ ΜΕ Δ-ΝΤΕΣ ΛΟΛΟΥΔΑΚΗΣ'!$A$2:$K$125,9,FALSE),"")</f>
        <v>ΚΑΝΑΡΗ</v>
      </c>
      <c r="F20" s="3" t="str">
        <f>_xlfn.IFERROR(VLOOKUP(B20,'[1]ΣΧΟΛΕΙΑ ΜΕ Δ-ΝΤΕΣ ΛΟΛΟΥΔΑΚΗΣ'!$A$2:$K$125,10,FALSE),"")</f>
        <v>ΚΥΡΙΑΚΗ</v>
      </c>
      <c r="G20" s="3" t="str">
        <f>_xlfn.IFERROR(VLOOKUP(B20,'[1]ΣΧΟΛΕΙΑ ΜΕ Δ-ΝΤΕΣ ΛΟΛΟΥΔΑΚΗΣ'!$A$2:$K$125,11,FALSE),"")</f>
        <v>ΠΕ70</v>
      </c>
      <c r="H20" s="3">
        <f>_xlfn.IFERROR(VLOOKUP(B20,'[1]ΩΡΑΡΙΟ ΔΙΕΥΘΥΝΤΩΝ ΣΧΟΛΕΙΩΝ'!$A$2:$G$117,7,FALSE),"")</f>
        <v>8</v>
      </c>
      <c r="I20" s="9" t="e">
        <f>#REF!-#REF!</f>
        <v>#REF!</v>
      </c>
      <c r="J20" s="9">
        <v>9</v>
      </c>
    </row>
    <row r="21" spans="1:11" ht="15">
      <c r="A21" s="3">
        <v>18</v>
      </c>
      <c r="B21" s="3">
        <f>VLOOKUP(C21,'[1]ΣΧΟΛΕΙΑ'!$B$2:$E$118,4,FALSE)</f>
        <v>9050038</v>
      </c>
      <c r="C21" s="4" t="s">
        <v>25</v>
      </c>
      <c r="D21" s="3">
        <f>_xlfn.IFERROR(VLOOKUP(B21,'[1]ΩΡΑΡΙΟ ΔΙΕΥΘΥΝΤΩΝ ΣΧΟΛΕΙΩΝ'!$A$2:$G$117,6,FALSE),"")</f>
        <v>12</v>
      </c>
      <c r="E21" s="3" t="str">
        <f>_xlfn.IFERROR(VLOOKUP(B21,'[1]ΣΧΟΛΕΙΑ ΜΕ Δ-ΝΤΕΣ ΛΟΛΟΥΔΑΚΗΣ'!$A$2:$K$125,9,FALSE),"")</f>
        <v>ΒΑΣΤΑΚΗ</v>
      </c>
      <c r="F21" s="3" t="str">
        <f>_xlfn.IFERROR(VLOOKUP(B21,'[1]ΣΧΟΛΕΙΑ ΜΕ Δ-ΝΤΕΣ ΛΟΛΟΥΔΑΚΗΣ'!$A$2:$K$125,10,FALSE),"")</f>
        <v>ΜΑΡΙΑ</v>
      </c>
      <c r="G21" s="3" t="str">
        <f>_xlfn.IFERROR(VLOOKUP(B21,'[1]ΣΧΟΛΕΙΑ ΜΕ Δ-ΝΤΕΣ ΛΟΛΟΥΔΑΚΗΣ'!$A$2:$K$125,11,FALSE),"")</f>
        <v>ΠΕ70</v>
      </c>
      <c r="H21" s="3">
        <f>_xlfn.IFERROR(VLOOKUP(B21,'[1]ΩΡΑΡΙΟ ΔΙΕΥΘΥΝΤΩΝ ΣΧΟΛΕΙΩΝ'!$A$2:$G$117,7,FALSE),"")</f>
        <v>8</v>
      </c>
      <c r="I21" s="9" t="e">
        <f>#REF!-#REF!</f>
        <v>#REF!</v>
      </c>
      <c r="J21" s="9">
        <v>12</v>
      </c>
      <c r="K21" s="14" t="s">
        <v>132</v>
      </c>
    </row>
    <row r="22" spans="1:11" ht="15">
      <c r="A22" s="3">
        <v>19</v>
      </c>
      <c r="B22" s="3">
        <f>VLOOKUP(C22,'[1]ΣΧΟΛΕΙΑ'!$B$2:$E$118,4,FALSE)</f>
        <v>9050955</v>
      </c>
      <c r="C22" s="4" t="s">
        <v>26</v>
      </c>
      <c r="D22" s="3">
        <f>_xlfn.IFERROR(VLOOKUP(B22,'[1]ΩΡΑΡΙΟ ΔΙΕΥΘΥΝΤΩΝ ΣΧΟΛΕΙΩΝ'!$A$2:$G$117,6,FALSE),"")</f>
        <v>12</v>
      </c>
      <c r="E22" s="3" t="str">
        <f>_xlfn.IFERROR(VLOOKUP(B22,'[1]ΣΧΟΛΕΙΑ ΜΕ Δ-ΝΤΕΣ ΛΟΛΟΥΔΑΚΗΣ'!$A$2:$K$125,9,FALSE),"")</f>
        <v>ΣΚΡΙΒΑΝΟΥ</v>
      </c>
      <c r="F22" s="3" t="str">
        <f>_xlfn.IFERROR(VLOOKUP(B22,'[1]ΣΧΟΛΕΙΑ ΜΕ Δ-ΝΤΕΣ ΛΟΛΟΥΔΑΚΗΣ'!$A$2:$K$125,10,FALSE),"")</f>
        <v>ΙΩΑΝΝΑ</v>
      </c>
      <c r="G22" s="3" t="str">
        <f>_xlfn.IFERROR(VLOOKUP(B22,'[1]ΣΧΟΛΕΙΑ ΜΕ Δ-ΝΤΕΣ ΛΟΛΟΥΔΑΚΗΣ'!$A$2:$K$125,11,FALSE),"")</f>
        <v>ΠΕ70</v>
      </c>
      <c r="H22" s="3">
        <f>_xlfn.IFERROR(VLOOKUP(B22,'[1]ΩΡΑΡΙΟ ΔΙΕΥΘΥΝΤΩΝ ΣΧΟΛΕΙΩΝ'!$A$2:$G$117,7,FALSE),"")</f>
        <v>8</v>
      </c>
      <c r="I22" s="9" t="e">
        <f>#REF!-#REF!</f>
        <v>#REF!</v>
      </c>
      <c r="J22" s="9">
        <v>10</v>
      </c>
      <c r="K22" s="14" t="s">
        <v>131</v>
      </c>
    </row>
    <row r="23" spans="1:10" ht="15">
      <c r="A23" s="3">
        <v>20</v>
      </c>
      <c r="B23" s="3">
        <f>VLOOKUP(C23,'[1]ΣΧΟΛΕΙΑ'!$B$2:$E$118,4,FALSE)</f>
        <v>9050956</v>
      </c>
      <c r="C23" s="4" t="s">
        <v>27</v>
      </c>
      <c r="D23" s="3">
        <f>_xlfn.IFERROR(VLOOKUP(B23,'[1]ΩΡΑΡΙΟ ΔΙΕΥΘΥΝΤΩΝ ΣΧΟΛΕΙΩΝ'!$A$2:$G$117,6,FALSE),"")</f>
        <v>9</v>
      </c>
      <c r="E23" s="3" t="str">
        <f>_xlfn.IFERROR(VLOOKUP(B23,'[1]ΣΧΟΛΕΙΑ ΜΕ Δ-ΝΤΕΣ ΛΟΛΟΥΔΑΚΗΣ'!$A$2:$K$125,9,FALSE),"")</f>
        <v>ΝΤΕΜΙΡΗΣ</v>
      </c>
      <c r="F23" s="3" t="str">
        <f>_xlfn.IFERROR(VLOOKUP(B23,'[1]ΣΧΟΛΕΙΑ ΜΕ Δ-ΝΤΕΣ ΛΟΛΟΥΔΑΚΗΣ'!$A$2:$K$125,10,FALSE),"")</f>
        <v>ΕΥΑΓΓΕΛΟΣ</v>
      </c>
      <c r="G23" s="3" t="str">
        <f>_xlfn.IFERROR(VLOOKUP(B23,'[1]ΣΧΟΛΕΙΑ ΜΕ Δ-ΝΤΕΣ ΛΟΛΟΥΔΑΚΗΣ'!$A$2:$K$125,11,FALSE),"")</f>
        <v>ΠΕ70</v>
      </c>
      <c r="H23" s="3">
        <f>_xlfn.IFERROR(VLOOKUP(B23,'[1]ΩΡΑΡΙΟ ΔΙΕΥΘΥΝΤΩΝ ΣΧΟΛΕΙΩΝ'!$A$2:$G$117,7,FALSE),"")</f>
        <v>12</v>
      </c>
      <c r="I23" s="9" t="e">
        <f>#REF!-#REF!</f>
        <v>#REF!</v>
      </c>
      <c r="J23" s="9">
        <v>6</v>
      </c>
    </row>
    <row r="24" spans="1:10" ht="15">
      <c r="A24" s="3">
        <v>21</v>
      </c>
      <c r="B24" s="3">
        <f>VLOOKUP(C24,'[1]ΣΧΟΛΕΙΑ'!$B$2:$E$118,4,FALSE)</f>
        <v>9051861</v>
      </c>
      <c r="C24" s="4" t="s">
        <v>28</v>
      </c>
      <c r="D24" s="3">
        <f>_xlfn.IFERROR(VLOOKUP(B24,'[1]ΩΡΑΡΙΟ ΔΙΕΥΘΥΝΤΩΝ ΣΧΟΛΕΙΩΝ'!$A$2:$G$117,6,FALSE),"")</f>
        <v>12</v>
      </c>
      <c r="E24" s="3" t="str">
        <f>_xlfn.IFERROR(VLOOKUP(B24,'[1]ΣΧΟΛΕΙΑ ΜΕ Δ-ΝΤΕΣ ΛΟΛΟΥΔΑΚΗΣ'!$A$2:$K$125,9,FALSE),"")</f>
        <v>ΑΝΤΩΝΟΠΟΥΛΟΣ</v>
      </c>
      <c r="F24" s="3" t="str">
        <f>_xlfn.IFERROR(VLOOKUP(B24,'[1]ΣΧΟΛΕΙΑ ΜΕ Δ-ΝΤΕΣ ΛΟΛΟΥΔΑΚΗΣ'!$A$2:$K$125,10,FALSE),"")</f>
        <v>ΑΠΟΣΤΟΛΟΣ</v>
      </c>
      <c r="G24" s="3" t="str">
        <f>_xlfn.IFERROR(VLOOKUP(B24,'[1]ΣΧΟΛΕΙΑ ΜΕ Δ-ΝΤΕΣ ΛΟΛΟΥΔΑΚΗΣ'!$A$2:$K$125,11,FALSE),"")</f>
        <v>ΠΕ70</v>
      </c>
      <c r="H24" s="3">
        <f>_xlfn.IFERROR(VLOOKUP(B24,'[1]ΩΡΑΡΙΟ ΔΙΕΥΘΥΝΤΩΝ ΣΧΟΛΕΙΩΝ'!$A$2:$G$117,7,FALSE),"")</f>
        <v>8</v>
      </c>
      <c r="I24" s="9" t="e">
        <f>#REF!-#REF!</f>
        <v>#REF!</v>
      </c>
      <c r="J24" s="9">
        <v>8</v>
      </c>
    </row>
    <row r="25" spans="1:10" ht="15">
      <c r="A25" s="3">
        <v>22</v>
      </c>
      <c r="B25" s="3">
        <f>VLOOKUP(C25,'[1]ΣΧΟΛΕΙΑ'!$B$2:$E$118,4,FALSE)</f>
        <v>9051365</v>
      </c>
      <c r="C25" s="4" t="s">
        <v>29</v>
      </c>
      <c r="D25" s="3">
        <f>_xlfn.IFERROR(VLOOKUP(B25,'[1]ΩΡΑΡΙΟ ΔΙΕΥΘΥΝΤΩΝ ΣΧΟΛΕΙΩΝ'!$A$2:$G$117,6,FALSE),"")</f>
        <v>12</v>
      </c>
      <c r="E25" s="3" t="str">
        <f>_xlfn.IFERROR(VLOOKUP(B25,'[1]ΣΧΟΛΕΙΑ ΜΕ Δ-ΝΤΕΣ ΛΟΛΟΥΔΑΚΗΣ'!$A$2:$K$125,9,FALSE),"")</f>
        <v>ΠΑΠΑΛΟΗΣ</v>
      </c>
      <c r="F25" s="3" t="str">
        <f>_xlfn.IFERROR(VLOOKUP(B25,'[1]ΣΧΟΛΕΙΑ ΜΕ Δ-ΝΤΕΣ ΛΟΛΟΥΔΑΚΗΣ'!$A$2:$K$125,10,FALSE),"")</f>
        <v>ΒΑΣΙΛΕΙΟΣ</v>
      </c>
      <c r="G25" s="3" t="str">
        <f>_xlfn.IFERROR(VLOOKUP(B25,'[1]ΣΧΟΛΕΙΑ ΜΕ Δ-ΝΤΕΣ ΛΟΛΟΥΔΑΚΗΣ'!$A$2:$K$125,11,FALSE),"")</f>
        <v>ΠΕ70</v>
      </c>
      <c r="H25" s="3">
        <f>_xlfn.IFERROR(VLOOKUP(B25,'[1]ΩΡΑΡΙΟ ΔΙΕΥΘΥΝΤΩΝ ΣΧΟΛΕΙΩΝ'!$A$2:$G$117,7,FALSE),"")</f>
        <v>8</v>
      </c>
      <c r="I25" s="9" t="e">
        <f>#REF!-#REF!</f>
        <v>#REF!</v>
      </c>
      <c r="J25" s="9">
        <v>9</v>
      </c>
    </row>
    <row r="26" spans="1:10" ht="15">
      <c r="A26" s="3">
        <v>23</v>
      </c>
      <c r="B26" s="3">
        <f>VLOOKUP(C26,'[1]ΣΧΟΛΕΙΑ'!$B$2:$E$118,4,FALSE)</f>
        <v>9051465</v>
      </c>
      <c r="C26" s="4" t="s">
        <v>30</v>
      </c>
      <c r="D26" s="3">
        <f>_xlfn.IFERROR(VLOOKUP(B26,'[1]ΩΡΑΡΙΟ ΔΙΕΥΘΥΝΤΩΝ ΣΧΟΛΕΙΩΝ'!$A$2:$G$117,6,FALSE),"")</f>
        <v>12</v>
      </c>
      <c r="E26" s="3" t="str">
        <f>_xlfn.IFERROR(VLOOKUP(B26,'[1]ΣΧΟΛΕΙΑ ΜΕ Δ-ΝΤΕΣ ΛΟΛΟΥΔΑΚΗΣ'!$A$2:$K$125,9,FALSE),"")</f>
        <v>ΔΟΥΡΟΥΚΑΣ</v>
      </c>
      <c r="F26" s="3" t="str">
        <f>_xlfn.IFERROR(VLOOKUP(B26,'[1]ΣΧΟΛΕΙΑ ΜΕ Δ-ΝΤΕΣ ΛΟΛΟΥΔΑΚΗΣ'!$A$2:$K$125,10,FALSE),"")</f>
        <v>ΚΩΝ/ΝΟΣ</v>
      </c>
      <c r="G26" s="3" t="str">
        <f>_xlfn.IFERROR(VLOOKUP(B26,'[1]ΣΧΟΛΕΙΑ ΜΕ Δ-ΝΤΕΣ ΛΟΛΟΥΔΑΚΗΣ'!$A$2:$K$125,11,FALSE),"")</f>
        <v>ΠΕ70</v>
      </c>
      <c r="H26" s="3">
        <f>_xlfn.IFERROR(VLOOKUP(B26,'[1]ΩΡΑΡΙΟ ΔΙΕΥΘΥΝΤΩΝ ΣΧΟΛΕΙΩΝ'!$A$2:$G$117,7,FALSE),"")</f>
        <v>8</v>
      </c>
      <c r="I26" s="9" t="e">
        <f>#REF!-#REF!</f>
        <v>#REF!</v>
      </c>
      <c r="J26" s="9">
        <v>8</v>
      </c>
    </row>
    <row r="27" spans="1:10" ht="15">
      <c r="A27" s="3">
        <v>24</v>
      </c>
      <c r="B27" s="3">
        <f>VLOOKUP(C27,'[1]ΣΧΟΛΕΙΑ'!$B$2:$E$118,4,FALSE)</f>
        <v>9051606</v>
      </c>
      <c r="C27" s="4" t="s">
        <v>31</v>
      </c>
      <c r="D27" s="3">
        <f>_xlfn.IFERROR(VLOOKUP(B27,'[1]ΩΡΑΡΙΟ ΔΙΕΥΘΥΝΤΩΝ ΣΧΟΛΕΙΩΝ'!$A$2:$G$117,6,FALSE),"")</f>
        <v>10</v>
      </c>
      <c r="E27" s="3" t="str">
        <f>_xlfn.IFERROR(VLOOKUP(B27,'[1]ΣΧΟΛΕΙΑ ΜΕ Δ-ΝΤΕΣ ΛΟΛΟΥΔΑΚΗΣ'!$A$2:$K$125,9,FALSE),"")</f>
        <v>ΚΑΡΑΓΙΑΝΝΗ</v>
      </c>
      <c r="F27" s="3" t="str">
        <f>_xlfn.IFERROR(VLOOKUP(B27,'[1]ΣΧΟΛΕΙΑ ΜΕ Δ-ΝΤΕΣ ΛΟΛΟΥΔΑΚΗΣ'!$A$2:$K$125,10,FALSE),"")</f>
        <v>ΕΥΑΓΓΕΛΙΑ</v>
      </c>
      <c r="G27" s="3" t="str">
        <f>_xlfn.IFERROR(VLOOKUP(B27,'[1]ΣΧΟΛΕΙΑ ΜΕ Δ-ΝΤΕΣ ΛΟΛΟΥΔΑΚΗΣ'!$A$2:$K$125,11,FALSE),"")</f>
        <v>ΠΕ70</v>
      </c>
      <c r="H27" s="3">
        <f>_xlfn.IFERROR(VLOOKUP(B27,'[1]ΩΡΑΡΙΟ ΔΙΕΥΘΥΝΤΩΝ ΣΧΟΛΕΙΩΝ'!$A$2:$G$117,7,FALSE),"")</f>
        <v>10</v>
      </c>
      <c r="I27" s="9" t="e">
        <f>#REF!-#REF!</f>
        <v>#REF!</v>
      </c>
      <c r="J27" s="9">
        <v>8</v>
      </c>
    </row>
    <row r="28" spans="1:11" ht="15">
      <c r="A28" s="8"/>
      <c r="B28" s="8"/>
      <c r="C28" s="8"/>
      <c r="D28" s="8"/>
      <c r="E28" s="8"/>
      <c r="F28" s="8"/>
      <c r="G28" s="8"/>
      <c r="H28" s="8"/>
      <c r="I28" s="10"/>
      <c r="J28" s="10"/>
      <c r="K28" s="8"/>
    </row>
    <row r="29" spans="1:11" ht="15">
      <c r="A29" s="3">
        <v>25</v>
      </c>
      <c r="B29" s="3">
        <f>VLOOKUP(C29,'[1]ΣΧΟΛΕΙΑ'!$B$2:$E$118,4,FALSE)</f>
        <v>9050039</v>
      </c>
      <c r="C29" s="3" t="s">
        <v>32</v>
      </c>
      <c r="D29" s="3">
        <f>_xlfn.IFERROR(VLOOKUP(B29,'[1]ΩΡΑΡΙΟ ΔΙΕΥΘΥΝΤΩΝ ΣΧΟΛΕΙΩΝ'!$A$2:$G$117,6,FALSE),"")</f>
        <v>12</v>
      </c>
      <c r="E29" s="3" t="str">
        <f>_xlfn.IFERROR(VLOOKUP(B29,'[1]ΣΧΟΛΕΙΑ ΜΕ Δ-ΝΤΕΣ ΛΟΛΟΥΔΑΚΗΣ'!$A$2:$K$125,9,FALSE),"")</f>
        <v>ΚΑΛΟΓΕΡΑΚΗ</v>
      </c>
      <c r="F29" s="3" t="str">
        <f>_xlfn.IFERROR(VLOOKUP(B29,'[1]ΣΧΟΛΕΙΑ ΜΕ Δ-ΝΤΕΣ ΛΟΛΟΥΔΑΚΗΣ'!$A$2:$K$125,10,FALSE),"")</f>
        <v>ΕΥΑΓΓΕΛΙΑ</v>
      </c>
      <c r="G29" s="3" t="str">
        <f>_xlfn.IFERROR(VLOOKUP(B29,'[1]ΣΧΟΛΕΙΑ ΜΕ Δ-ΝΤΕΣ ΛΟΛΟΥΔΑΚΗΣ'!$A$2:$K$125,11,FALSE),"")</f>
        <v>ΠΕ70</v>
      </c>
      <c r="H29" s="3">
        <f>_xlfn.IFERROR(VLOOKUP(B29,'[1]ΩΡΑΡΙΟ ΔΙΕΥΘΥΝΤΩΝ ΣΧΟΛΕΙΩΝ'!$A$2:$G$117,7,FALSE),"")</f>
        <v>8</v>
      </c>
      <c r="I29" s="9" t="e">
        <f>#REF!-#REF!</f>
        <v>#REF!</v>
      </c>
      <c r="J29" s="9">
        <v>10</v>
      </c>
      <c r="K29" s="14" t="s">
        <v>134</v>
      </c>
    </row>
    <row r="30" spans="1:10" ht="15">
      <c r="A30" s="3">
        <v>26</v>
      </c>
      <c r="B30" s="3">
        <f>VLOOKUP(C30,'[1]ΣΧΟΛΕΙΑ'!$B$2:$E$118,4,FALSE)</f>
        <v>9050060</v>
      </c>
      <c r="C30" s="3" t="s">
        <v>33</v>
      </c>
      <c r="D30" s="3">
        <f>_xlfn.IFERROR(VLOOKUP(B30,'[1]ΩΡΑΡΙΟ ΔΙΕΥΘΥΝΤΩΝ ΣΧΟΛΕΙΩΝ'!$A$2:$G$117,6,FALSE),"")</f>
        <v>12</v>
      </c>
      <c r="E30" s="3" t="str">
        <f>_xlfn.IFERROR(VLOOKUP(B30,'[1]ΣΧΟΛΕΙΑ ΜΕ Δ-ΝΤΕΣ ΛΟΛΟΥΔΑΚΗΣ'!$A$2:$K$125,9,FALSE),"")</f>
        <v>ΤΖΩΡΤΖΗΣ</v>
      </c>
      <c r="F30" s="3" t="str">
        <f>_xlfn.IFERROR(VLOOKUP(B30,'[1]ΣΧΟΛΕΙΑ ΜΕ Δ-ΝΤΕΣ ΛΟΛΟΥΔΑΚΗΣ'!$A$2:$K$125,10,FALSE),"")</f>
        <v>ΘΕΟΦΙΛΟΣ</v>
      </c>
      <c r="G30" s="3" t="str">
        <f>_xlfn.IFERROR(VLOOKUP(B30,'[1]ΣΧΟΛΕΙΑ ΜΕ Δ-ΝΤΕΣ ΛΟΛΟΥΔΑΚΗΣ'!$A$2:$K$125,11,FALSE),"")</f>
        <v>ΠΕ70</v>
      </c>
      <c r="H30" s="3">
        <f>_xlfn.IFERROR(VLOOKUP(B30,'[1]ΩΡΑΡΙΟ ΔΙΕΥΘΥΝΤΩΝ ΣΧΟΛΕΙΩΝ'!$A$2:$G$117,7,FALSE),"")</f>
        <v>8</v>
      </c>
      <c r="I30" s="9" t="e">
        <f>#REF!-#REF!</f>
        <v>#REF!</v>
      </c>
      <c r="J30" s="9">
        <v>9</v>
      </c>
    </row>
    <row r="31" spans="1:11" ht="15">
      <c r="A31" s="3">
        <v>27</v>
      </c>
      <c r="B31" s="3">
        <f>VLOOKUP(C31,'[1]ΣΧΟΛΕΙΑ'!$B$2:$E$118,4,FALSE)</f>
        <v>9051266</v>
      </c>
      <c r="C31" s="3" t="s">
        <v>34</v>
      </c>
      <c r="D31" s="3">
        <f>_xlfn.IFERROR(VLOOKUP(B31,'[1]ΩΡΑΡΙΟ ΔΙΕΥΘΥΝΤΩΝ ΣΧΟΛΕΙΩΝ'!$A$2:$G$117,6,FALSE),"")</f>
        <v>12</v>
      </c>
      <c r="E31" s="3" t="str">
        <f>_xlfn.IFERROR(VLOOKUP(B31,'[1]ΣΧΟΛΕΙΑ ΜΕ Δ-ΝΤΕΣ ΛΟΛΟΥΔΑΚΗΣ'!$A$2:$K$125,9,FALSE),"")</f>
        <v>ΠΑΠΑΚΩΣΤΑΣ</v>
      </c>
      <c r="F31" s="3" t="str">
        <f>_xlfn.IFERROR(VLOOKUP(B31,'[1]ΣΧΟΛΕΙΑ ΜΕ Δ-ΝΤΕΣ ΛΟΛΟΥΔΑΚΗΣ'!$A$2:$K$125,10,FALSE),"")</f>
        <v>ΓΕΩΡΓΙΟΣ</v>
      </c>
      <c r="G31" s="3" t="str">
        <f>_xlfn.IFERROR(VLOOKUP(B31,'[1]ΣΧΟΛΕΙΑ ΜΕ Δ-ΝΤΕΣ ΛΟΛΟΥΔΑΚΗΣ'!$A$2:$K$125,11,FALSE),"")</f>
        <v>ΠΕ11</v>
      </c>
      <c r="H31" s="3">
        <f>_xlfn.IFERROR(VLOOKUP(B31,'[1]ΩΡΑΡΙΟ ΔΙΕΥΘΥΝΤΩΝ ΣΧΟΛΕΙΩΝ'!$A$2:$G$117,7,FALSE),"")</f>
        <v>8</v>
      </c>
      <c r="I31" s="9" t="e">
        <f>#REF!-#REF!</f>
        <v>#REF!</v>
      </c>
      <c r="J31" s="9">
        <v>11</v>
      </c>
      <c r="K31" s="14" t="s">
        <v>136</v>
      </c>
    </row>
    <row r="32" spans="1:10" ht="15">
      <c r="A32" s="3">
        <v>28</v>
      </c>
      <c r="B32" s="3">
        <f>VLOOKUP(C32,'[1]ΣΧΟΛΕΙΑ'!$B$2:$E$118,4,FALSE)</f>
        <v>9051478</v>
      </c>
      <c r="C32" s="3" t="s">
        <v>35</v>
      </c>
      <c r="D32" s="3">
        <f>_xlfn.IFERROR(VLOOKUP(B32,'[1]ΩΡΑΡΙΟ ΔΙΕΥΘΥΝΤΩΝ ΣΧΟΛΕΙΩΝ'!$A$2:$G$117,6,FALSE),"")</f>
        <v>12</v>
      </c>
      <c r="E32" s="3" t="str">
        <f>_xlfn.IFERROR(VLOOKUP(B32,'[1]ΣΧΟΛΕΙΑ ΜΕ Δ-ΝΤΕΣ ΛΟΛΟΥΔΑΚΗΣ'!$A$2:$K$125,9,FALSE),"")</f>
        <v>ΔΗΜΗΤΡΙΟΥ</v>
      </c>
      <c r="F32" s="3" t="str">
        <f>_xlfn.IFERROR(VLOOKUP(B32,'[1]ΣΧΟΛΕΙΑ ΜΕ Δ-ΝΤΕΣ ΛΟΛΟΥΔΑΚΗΣ'!$A$2:$K$125,10,FALSE),"")</f>
        <v>ΔΗΜΗΤΡΙΟΣ</v>
      </c>
      <c r="G32" s="3" t="str">
        <f>_xlfn.IFERROR(VLOOKUP(B32,'[1]ΣΧΟΛΕΙΑ ΜΕ Δ-ΝΤΕΣ ΛΟΛΟΥΔΑΚΗΣ'!$A$2:$K$125,11,FALSE),"")</f>
        <v>ΠΕ70</v>
      </c>
      <c r="H32" s="3">
        <f>_xlfn.IFERROR(VLOOKUP(B32,'[1]ΩΡΑΡΙΟ ΔΙΕΥΘΥΝΤΩΝ ΣΧΟΛΕΙΩΝ'!$A$2:$G$117,7,FALSE),"")</f>
        <v>8</v>
      </c>
      <c r="I32" s="9" t="e">
        <f>#REF!-#REF!</f>
        <v>#REF!</v>
      </c>
      <c r="J32" s="9">
        <v>8</v>
      </c>
    </row>
    <row r="33" spans="1:10" ht="15">
      <c r="A33" s="3">
        <v>29</v>
      </c>
      <c r="B33" s="3">
        <f>VLOOKUP(C33,'[1]ΣΧΟΛΕΙΑ'!$B$2:$E$118,4,FALSE)</f>
        <v>9051855</v>
      </c>
      <c r="C33" s="3" t="s">
        <v>36</v>
      </c>
      <c r="D33" s="3">
        <f>_xlfn.IFERROR(VLOOKUP(B33,'[1]ΩΡΑΡΙΟ ΔΙΕΥΘΥΝΤΩΝ ΣΧΟΛΕΙΩΝ'!$A$2:$G$117,6,FALSE),"")</f>
        <v>12</v>
      </c>
      <c r="E33" s="3" t="str">
        <f>_xlfn.IFERROR(VLOOKUP(B33,'[1]ΣΧΟΛΕΙΑ ΜΕ Δ-ΝΤΕΣ ΛΟΛΟΥΔΑΚΗΣ'!$A$2:$K$125,9,FALSE),"")</f>
        <v>ΣΙΜΑΤΟΥ</v>
      </c>
      <c r="F33" s="3" t="str">
        <f>_xlfn.IFERROR(VLOOKUP(B33,'[1]ΣΧΟΛΕΙΑ ΜΕ Δ-ΝΤΕΣ ΛΟΛΟΥΔΑΚΗΣ'!$A$2:$K$125,10,FALSE),"")</f>
        <v>ΛΕΥΚΟΘΕΑ</v>
      </c>
      <c r="G33" s="3" t="str">
        <f>_xlfn.IFERROR(VLOOKUP(B33,'[1]ΣΧΟΛΕΙΑ ΜΕ Δ-ΝΤΕΣ ΛΟΛΟΥΔΑΚΗΣ'!$A$2:$K$125,11,FALSE),"")</f>
        <v>ΠΕ70</v>
      </c>
      <c r="H33" s="3">
        <f>_xlfn.IFERROR(VLOOKUP(B33,'[1]ΩΡΑΡΙΟ ΔΙΕΥΘΥΝΤΩΝ ΣΧΟΛΕΙΩΝ'!$A$2:$G$117,7,FALSE),"")</f>
        <v>8</v>
      </c>
      <c r="I33" s="9" t="e">
        <f>#REF!-#REF!</f>
        <v>#REF!</v>
      </c>
      <c r="J33" s="9">
        <v>9</v>
      </c>
    </row>
    <row r="34" spans="1:11" ht="15">
      <c r="A34" s="3">
        <v>30</v>
      </c>
      <c r="B34" s="3">
        <f>VLOOKUP(C34,'[1]ΣΧΟΛΕΙΑ'!$B$2:$E$118,4,FALSE)</f>
        <v>9520567</v>
      </c>
      <c r="C34" s="3" t="s">
        <v>37</v>
      </c>
      <c r="D34" s="3">
        <f>_xlfn.IFERROR(VLOOKUP(B34,'[1]ΩΡΑΡΙΟ ΔΙΕΥΘΥΝΤΩΝ ΣΧΟΛΕΙΩΝ'!$A$2:$G$117,6,FALSE),"")</f>
        <v>12</v>
      </c>
      <c r="E34" s="3" t="str">
        <f>_xlfn.IFERROR(VLOOKUP(B34,'[1]ΣΧΟΛΕΙΑ ΜΕ Δ-ΝΤΕΣ ΛΟΛΟΥΔΑΚΗΣ'!$A$2:$K$125,9,FALSE),"")</f>
        <v>ΓΕΩΡΓΟΠΟΥΛΟΣ</v>
      </c>
      <c r="F34" s="3" t="str">
        <f>_xlfn.IFERROR(VLOOKUP(B34,'[1]ΣΧΟΛΕΙΑ ΜΕ Δ-ΝΤΕΣ ΛΟΛΟΥΔΑΚΗΣ'!$A$2:$K$125,10,FALSE),"")</f>
        <v>ΣΩΤΗΡΙΟΣ</v>
      </c>
      <c r="G34" s="3" t="str">
        <f>_xlfn.IFERROR(VLOOKUP(B34,'[1]ΣΧΟΛΕΙΑ ΜΕ Δ-ΝΤΕΣ ΛΟΛΟΥΔΑΚΗΣ'!$A$2:$K$125,11,FALSE),"")</f>
        <v>ΠΕ70</v>
      </c>
      <c r="H34" s="3">
        <f>_xlfn.IFERROR(VLOOKUP(B34,'[1]ΩΡΑΡΙΟ ΔΙΕΥΘΥΝΤΩΝ ΣΧΟΛΕΙΩΝ'!$A$2:$G$117,7,FALSE),"")</f>
        <v>8</v>
      </c>
      <c r="I34" s="9" t="e">
        <f>#REF!-#REF!</f>
        <v>#REF!</v>
      </c>
      <c r="J34" s="9">
        <v>10</v>
      </c>
      <c r="K34" s="14" t="s">
        <v>135</v>
      </c>
    </row>
    <row r="35" spans="1:11" ht="15">
      <c r="A35" s="8"/>
      <c r="B35" s="8"/>
      <c r="C35" s="8"/>
      <c r="D35" s="8"/>
      <c r="E35" s="8"/>
      <c r="F35" s="8"/>
      <c r="G35" s="8"/>
      <c r="H35" s="8"/>
      <c r="I35" s="10"/>
      <c r="J35" s="10"/>
      <c r="K35" s="8"/>
    </row>
    <row r="36" spans="1:11" ht="15">
      <c r="A36" s="3">
        <v>31</v>
      </c>
      <c r="B36" s="3">
        <f>VLOOKUP(C36,'[1]ΣΧΟΛΕΙΑ'!$B$2:$E$118,4,FALSE)</f>
        <v>9050466</v>
      </c>
      <c r="C36" s="3" t="s">
        <v>38</v>
      </c>
      <c r="D36" s="3">
        <f>_xlfn.IFERROR(VLOOKUP(B36,'[1]ΩΡΑΡΙΟ ΔΙΕΥΘΥΝΤΩΝ ΣΧΟΛΕΙΩΝ'!$A$2:$G$117,6,FALSE),"")</f>
        <v>12</v>
      </c>
      <c r="E36" s="3" t="str">
        <f>_xlfn.IFERROR(VLOOKUP(B36,'[1]ΣΧΟΛΕΙΑ ΜΕ Δ-ΝΤΕΣ ΛΟΛΟΥΔΑΚΗΣ'!$A$2:$K$125,9,FALSE),"")</f>
        <v>ΚΟΥΤΣΟΥΚΟΣ</v>
      </c>
      <c r="F36" s="3" t="str">
        <f>_xlfn.IFERROR(VLOOKUP(B36,'[1]ΣΧΟΛΕΙΑ ΜΕ Δ-ΝΤΕΣ ΛΟΛΟΥΔΑΚΗΣ'!$A$2:$K$125,10,FALSE),"")</f>
        <v>ΚΩΝ/ΝΟΣ</v>
      </c>
      <c r="G36" s="3" t="str">
        <f>_xlfn.IFERROR(VLOOKUP(B36,'[1]ΣΧΟΛΕΙΑ ΜΕ Δ-ΝΤΕΣ ΛΟΛΟΥΔΑΚΗΣ'!$A$2:$K$125,11,FALSE),"")</f>
        <v>ΤΕ ΠΕ70</v>
      </c>
      <c r="H36" s="3">
        <f>_xlfn.IFERROR(VLOOKUP(B36,'[1]ΩΡΑΡΙΟ ΔΙΕΥΘΥΝΤΩΝ ΣΧΟΛΕΙΩΝ'!$A$2:$G$117,7,FALSE),"")</f>
        <v>8</v>
      </c>
      <c r="I36" s="9" t="e">
        <f>#REF!-#REF!</f>
        <v>#REF!</v>
      </c>
      <c r="J36" s="9">
        <v>8</v>
      </c>
      <c r="K36" s="14" t="s">
        <v>141</v>
      </c>
    </row>
    <row r="37" spans="1:11" ht="15">
      <c r="A37" s="3">
        <v>32</v>
      </c>
      <c r="B37" s="3">
        <f>VLOOKUP(C37,'[1]ΣΧΟΛΕΙΑ'!$B$2:$E$118,4,FALSE)</f>
        <v>9050469</v>
      </c>
      <c r="C37" s="3" t="s">
        <v>39</v>
      </c>
      <c r="D37" s="3">
        <f>_xlfn.IFERROR(VLOOKUP(B37,'[1]ΩΡΑΡΙΟ ΔΙΕΥΘΥΝΤΩΝ ΣΧΟΛΕΙΩΝ'!$A$2:$G$117,6,FALSE),"")</f>
        <v>16</v>
      </c>
      <c r="E37" s="3" t="str">
        <f>_xlfn.IFERROR(VLOOKUP(B37,'[1]ΣΧΟΛΕΙΑ ΜΕ Δ-ΝΤΕΣ ΛΟΛΟΥΔΑΚΗΣ'!$A$2:$K$125,9,FALSE),"")</f>
        <v>ΑΝΑΓΝΩΣΤΑΡΑ</v>
      </c>
      <c r="F37" s="3" t="str">
        <f>_xlfn.IFERROR(VLOOKUP(B37,'[1]ΣΧΟΛΕΙΑ ΜΕ Δ-ΝΤΕΣ ΛΟΛΟΥΔΑΚΗΣ'!$A$2:$K$125,10,FALSE),"")</f>
        <v>ΜΑΡΙΑ</v>
      </c>
      <c r="G37" s="3" t="str">
        <f>_xlfn.IFERROR(VLOOKUP(B37,'[1]ΣΧΟΛΕΙΑ ΜΕ Δ-ΝΤΕΣ ΛΟΛΟΥΔΑΚΗΣ'!$A$2:$K$125,11,FALSE),"")</f>
        <v>ΠΕ70</v>
      </c>
      <c r="H37" s="3">
        <f>_xlfn.IFERROR(VLOOKUP(B37,'[1]ΩΡΑΡΙΟ ΔΙΕΥΘΥΝΤΩΝ ΣΧΟΛΕΙΩΝ'!$A$2:$G$117,7,FALSE),"")</f>
        <v>8</v>
      </c>
      <c r="I37" s="9" t="e">
        <f>#REF!-#REF!</f>
        <v>#REF!</v>
      </c>
      <c r="J37" s="9">
        <v>12</v>
      </c>
      <c r="K37" s="14" t="s">
        <v>140</v>
      </c>
    </row>
    <row r="38" spans="1:10" ht="15">
      <c r="A38" s="3">
        <v>33</v>
      </c>
      <c r="B38" s="3">
        <f>VLOOKUP(C38,'[1]ΣΧΟΛΕΙΑ'!$B$2:$E$118,4,FALSE)</f>
        <v>9050470</v>
      </c>
      <c r="C38" s="3" t="s">
        <v>40</v>
      </c>
      <c r="D38" s="3">
        <f>_xlfn.IFERROR(VLOOKUP(B38,'[1]ΩΡΑΡΙΟ ΔΙΕΥΘΥΝΤΩΝ ΣΧΟΛΕΙΩΝ'!$A$2:$G$117,6,FALSE),"")</f>
        <v>12</v>
      </c>
      <c r="E38" s="3" t="str">
        <f>_xlfn.IFERROR(VLOOKUP(B38,'[1]ΣΧΟΛΕΙΑ ΜΕ Δ-ΝΤΕΣ ΛΟΛΟΥΔΑΚΗΣ'!$A$2:$K$125,9,FALSE),"")</f>
        <v>ΜΑΥΡΟΓΙΑΝΝΑΚΗΣ</v>
      </c>
      <c r="F38" s="3" t="str">
        <f>_xlfn.IFERROR(VLOOKUP(B38,'[1]ΣΧΟΛΕΙΑ ΜΕ Δ-ΝΤΕΣ ΛΟΛΟΥΔΑΚΗΣ'!$A$2:$K$125,10,FALSE),"")</f>
        <v>ΜΥΡΩΝ</v>
      </c>
      <c r="G38" s="3" t="str">
        <f>_xlfn.IFERROR(VLOOKUP(B38,'[1]ΣΧΟΛΕΙΑ ΜΕ Δ-ΝΤΕΣ ΛΟΛΟΥΔΑΚΗΣ'!$A$2:$K$125,11,FALSE),"")</f>
        <v>ΠΕ70</v>
      </c>
      <c r="H38" s="3">
        <f>_xlfn.IFERROR(VLOOKUP(B38,'[1]ΩΡΑΡΙΟ ΔΙΕΥΘΥΝΤΩΝ ΣΧΟΛΕΙΩΝ'!$A$2:$G$117,7,FALSE),"")</f>
        <v>8</v>
      </c>
      <c r="I38" s="9" t="e">
        <f>#REF!-#REF!</f>
        <v>#REF!</v>
      </c>
      <c r="J38" s="9">
        <v>10</v>
      </c>
    </row>
    <row r="39" spans="1:11" ht="15">
      <c r="A39" s="3">
        <v>34</v>
      </c>
      <c r="B39" s="3">
        <f>VLOOKUP(C39,'[1]ΣΧΟΛΕΙΑ'!$B$2:$E$118,4,FALSE)</f>
        <v>9050473</v>
      </c>
      <c r="C39" s="3" t="s">
        <v>41</v>
      </c>
      <c r="D39" s="3">
        <f>_xlfn.IFERROR(VLOOKUP(B39,'[1]ΩΡΑΡΙΟ ΔΙΕΥΘΥΝΤΩΝ ΣΧΟΛΕΙΩΝ'!$A$2:$G$117,6,FALSE),"")</f>
        <v>12</v>
      </c>
      <c r="E39" s="3" t="str">
        <f>_xlfn.IFERROR(VLOOKUP(B39,'[1]ΣΧΟΛΕΙΑ ΜΕ Δ-ΝΤΕΣ ΛΟΛΟΥΔΑΚΗΣ'!$A$2:$K$125,9,FALSE),"")</f>
        <v>ΤΡΙΑΝΤΗ</v>
      </c>
      <c r="F39" s="3" t="str">
        <f>_xlfn.IFERROR(VLOOKUP(B39,'[1]ΣΧΟΛΕΙΑ ΜΕ Δ-ΝΤΕΣ ΛΟΛΟΥΔΑΚΗΣ'!$A$2:$K$125,10,FALSE),"")</f>
        <v>ΠΑΝΑΓΙΩΤΑ</v>
      </c>
      <c r="G39" s="3" t="str">
        <f>_xlfn.IFERROR(VLOOKUP(B39,'[1]ΣΧΟΛΕΙΑ ΜΕ Δ-ΝΤΕΣ ΛΟΛΟΥΔΑΚΗΣ'!$A$2:$K$125,11,FALSE),"")</f>
        <v>ΠΕ70</v>
      </c>
      <c r="H39" s="3">
        <f>_xlfn.IFERROR(VLOOKUP(B39,'[1]ΩΡΑΡΙΟ ΔΙΕΥΘΥΝΤΩΝ ΣΧΟΛΕΙΩΝ'!$A$2:$G$117,7,FALSE),"")</f>
        <v>8</v>
      </c>
      <c r="I39" s="9" t="e">
        <f>#REF!-#REF!</f>
        <v>#REF!</v>
      </c>
      <c r="J39" s="9">
        <v>8</v>
      </c>
      <c r="K39" s="14" t="s">
        <v>138</v>
      </c>
    </row>
    <row r="40" spans="1:10" ht="15">
      <c r="A40" s="3">
        <v>35</v>
      </c>
      <c r="B40" s="3">
        <f>VLOOKUP(C40,'[1]ΣΧΟΛΕΙΑ'!$B$2:$E$118,4,FALSE)</f>
        <v>9050474</v>
      </c>
      <c r="C40" s="3" t="s">
        <v>42</v>
      </c>
      <c r="D40" s="3">
        <f>_xlfn.IFERROR(VLOOKUP(B40,'[1]ΩΡΑΡΙΟ ΔΙΕΥΘΥΝΤΩΝ ΣΧΟΛΕΙΩΝ'!$A$2:$G$117,6,FALSE),"")</f>
        <v>12</v>
      </c>
      <c r="E40" s="3" t="str">
        <f>_xlfn.IFERROR(VLOOKUP(B40,'[1]ΣΧΟΛΕΙΑ ΜΕ Δ-ΝΤΕΣ ΛΟΛΟΥΔΑΚΗΣ'!$A$2:$K$125,9,FALSE),"")</f>
        <v>ΒΡΥΩΝΗΣ</v>
      </c>
      <c r="F40" s="3" t="str">
        <f>_xlfn.IFERROR(VLOOKUP(B40,'[1]ΣΧΟΛΕΙΑ ΜΕ Δ-ΝΤΕΣ ΛΟΛΟΥΔΑΚΗΣ'!$A$2:$K$125,10,FALSE),"")</f>
        <v>ΚΩΝ/ΝΟΣ</v>
      </c>
      <c r="G40" s="3" t="str">
        <f>_xlfn.IFERROR(VLOOKUP(B40,'[1]ΣΧΟΛΕΙΑ ΜΕ Δ-ΝΤΕΣ ΛΟΛΟΥΔΑΚΗΣ'!$A$2:$K$125,11,FALSE),"")</f>
        <v>ΠΕ70</v>
      </c>
      <c r="H40" s="3">
        <f>_xlfn.IFERROR(VLOOKUP(B40,'[1]ΩΡΑΡΙΟ ΔΙΕΥΘΥΝΤΩΝ ΣΧΟΛΕΙΩΝ'!$A$2:$G$117,7,FALSE),"")</f>
        <v>8</v>
      </c>
      <c r="I40" s="9" t="e">
        <f>#REF!-#REF!</f>
        <v>#REF!</v>
      </c>
      <c r="J40" s="9">
        <v>8</v>
      </c>
    </row>
    <row r="41" spans="1:11" ht="15">
      <c r="A41" s="3">
        <v>36</v>
      </c>
      <c r="B41" s="3">
        <f>VLOOKUP(C41,'[1]ΣΧΟΛΕΙΑ'!$B$2:$E$118,4,FALSE)</f>
        <v>9050465</v>
      </c>
      <c r="C41" s="3" t="s">
        <v>43</v>
      </c>
      <c r="D41" s="3">
        <f>_xlfn.IFERROR(VLOOKUP(B41,'[1]ΩΡΑΡΙΟ ΔΙΕΥΘΥΝΤΩΝ ΣΧΟΛΕΙΩΝ'!$A$2:$G$117,6,FALSE),"")</f>
        <v>12</v>
      </c>
      <c r="E41" s="3" t="str">
        <f>_xlfn.IFERROR(VLOOKUP(B41,'[1]ΣΧΟΛΕΙΑ ΜΕ Δ-ΝΤΕΣ ΛΟΛΟΥΔΑΚΗΣ'!$A$2:$K$125,9,FALSE),"")</f>
        <v>ΨΥΧΟΓΙΟΣ</v>
      </c>
      <c r="F41" s="3" t="str">
        <f>_xlfn.IFERROR(VLOOKUP(B41,'[1]ΣΧΟΛΕΙΑ ΜΕ Δ-ΝΤΕΣ ΛΟΛΟΥΔΑΚΗΣ'!$A$2:$K$125,10,FALSE),"")</f>
        <v>ΒΕΛΙΣΣΑΡΙΟΣ</v>
      </c>
      <c r="G41" s="3" t="str">
        <f>_xlfn.IFERROR(VLOOKUP(B41,'[1]ΣΧΟΛΕΙΑ ΜΕ Δ-ΝΤΕΣ ΛΟΛΟΥΔΑΚΗΣ'!$A$2:$K$125,11,FALSE),"")</f>
        <v>ΠΕ70</v>
      </c>
      <c r="H41" s="3">
        <f>_xlfn.IFERROR(VLOOKUP(B41,'[1]ΩΡΑΡΙΟ ΔΙΕΥΘΥΝΤΩΝ ΣΧΟΛΕΙΩΝ'!$A$2:$G$117,7,FALSE),"")</f>
        <v>8</v>
      </c>
      <c r="I41" s="9" t="e">
        <f>#REF!-#REF!</f>
        <v>#REF!</v>
      </c>
      <c r="J41" s="9">
        <v>8</v>
      </c>
      <c r="K41" s="14" t="s">
        <v>137</v>
      </c>
    </row>
    <row r="42" spans="1:10" ht="15">
      <c r="A42" s="3">
        <v>37</v>
      </c>
      <c r="B42" s="3">
        <f>VLOOKUP(C42,'[1]ΣΧΟΛΕΙΑ'!$B$2:$E$118,4,FALSE)</f>
        <v>9050680</v>
      </c>
      <c r="C42" s="3" t="s">
        <v>44</v>
      </c>
      <c r="D42" s="3">
        <f>_xlfn.IFERROR(VLOOKUP(B42,'[1]ΩΡΑΡΙΟ ΔΙΕΥΘΥΝΤΩΝ ΣΧΟΛΕΙΩΝ'!$A$2:$G$117,6,FALSE),"")</f>
        <v>10</v>
      </c>
      <c r="E42" s="3" t="str">
        <f>_xlfn.IFERROR(VLOOKUP(B42,'[1]ΣΧΟΛΕΙΑ ΜΕ Δ-ΝΤΕΣ ΛΟΛΟΥΔΑΚΗΣ'!$A$2:$K$125,9,FALSE),"")</f>
        <v>ΧΑΣΙΩΤΗΣ</v>
      </c>
      <c r="F42" s="3" t="str">
        <f>_xlfn.IFERROR(VLOOKUP(B42,'[1]ΣΧΟΛΕΙΑ ΜΕ Δ-ΝΤΕΣ ΛΟΛΟΥΔΑΚΗΣ'!$A$2:$K$125,10,FALSE),"")</f>
        <v>ΚΩΝ/ΝΟΣ</v>
      </c>
      <c r="G42" s="3" t="str">
        <f>_xlfn.IFERROR(VLOOKUP(B42,'[1]ΣΧΟΛΕΙΑ ΜΕ Δ-ΝΤΕΣ ΛΟΛΟΥΔΑΚΗΣ'!$A$2:$K$125,11,FALSE),"")</f>
        <v>ΠΕ70</v>
      </c>
      <c r="H42" s="3">
        <f>_xlfn.IFERROR(VLOOKUP(B42,'[1]ΩΡΑΡΙΟ ΔΙΕΥΘΥΝΤΩΝ ΣΧΟΛΕΙΩΝ'!$A$2:$G$117,7,FALSE),"")</f>
        <v>10</v>
      </c>
      <c r="I42" s="9" t="e">
        <f>#REF!-#REF!</f>
        <v>#REF!</v>
      </c>
      <c r="J42" s="9">
        <v>7</v>
      </c>
    </row>
    <row r="43" spans="1:11" ht="15">
      <c r="A43" s="3">
        <v>38</v>
      </c>
      <c r="B43" s="3">
        <f>VLOOKUP(C43,'[1]ΣΧΟΛΕΙΑ'!$B$2:$E$118,4,FALSE)</f>
        <v>9050904</v>
      </c>
      <c r="C43" s="3" t="s">
        <v>45</v>
      </c>
      <c r="D43" s="3">
        <f>_xlfn.IFERROR(VLOOKUP(B43,'[1]ΩΡΑΡΙΟ ΔΙΕΥΘΥΝΤΩΝ ΣΧΟΛΕΙΩΝ'!$A$2:$G$117,6,FALSE),"")</f>
        <v>12</v>
      </c>
      <c r="E43" s="3" t="str">
        <f>_xlfn.IFERROR(VLOOKUP(B43,'[1]ΣΧΟΛΕΙΑ ΜΕ Δ-ΝΤΕΣ ΛΟΛΟΥΔΑΚΗΣ'!$A$2:$K$125,9,FALSE),"")</f>
        <v>ΙΩΣΗΦΙΔΟΥ</v>
      </c>
      <c r="F43" s="3" t="str">
        <f>_xlfn.IFERROR(VLOOKUP(B43,'[1]ΣΧΟΛΕΙΑ ΜΕ Δ-ΝΤΕΣ ΛΟΛΟΥΔΑΚΗΣ'!$A$2:$K$125,10,FALSE),"")</f>
        <v>ΑΦΕΝΤΙΑ</v>
      </c>
      <c r="G43" s="3" t="str">
        <f>_xlfn.IFERROR(VLOOKUP(B43,'[1]ΣΧΟΛΕΙΑ ΜΕ Δ-ΝΤΕΣ ΛΟΛΟΥΔΑΚΗΣ'!$A$2:$K$125,11,FALSE),"")</f>
        <v>ΠΕ70</v>
      </c>
      <c r="H43" s="3">
        <f>_xlfn.IFERROR(VLOOKUP(B43,'[1]ΩΡΑΡΙΟ ΔΙΕΥΘΥΝΤΩΝ ΣΧΟΛΕΙΩΝ'!$A$2:$G$117,7,FALSE),"")</f>
        <v>8</v>
      </c>
      <c r="I43" s="9" t="e">
        <f>#REF!-#REF!</f>
        <v>#REF!</v>
      </c>
      <c r="J43" s="9">
        <v>8</v>
      </c>
      <c r="K43" s="14" t="s">
        <v>139</v>
      </c>
    </row>
    <row r="44" spans="1:10" ht="15">
      <c r="A44" s="3">
        <v>39</v>
      </c>
      <c r="B44" s="3">
        <f>VLOOKUP(C44,'[1]ΣΧΟΛΕΙΑ'!$B$2:$E$118,4,FALSE)</f>
        <v>9051731</v>
      </c>
      <c r="C44" s="3" t="s">
        <v>46</v>
      </c>
      <c r="D44" s="3">
        <f>_xlfn.IFERROR(VLOOKUP(B44,'[1]ΩΡΑΡΙΟ ΔΙΕΥΘΥΝΤΩΝ ΣΧΟΛΕΙΩΝ'!$A$2:$G$117,6,FALSE),"")</f>
        <v>6</v>
      </c>
      <c r="E44" s="3" t="str">
        <f>_xlfn.IFERROR(VLOOKUP(B44,'[1]ΣΧΟΛΕΙΑ ΜΕ Δ-ΝΤΕΣ ΛΟΛΟΥΔΑΚΗΣ'!$A$2:$K$125,9,FALSE),"")</f>
        <v>ΝΑΤΣΗΣ</v>
      </c>
      <c r="F44" s="3" t="str">
        <f>_xlfn.IFERROR(VLOOKUP(B44,'[1]ΣΧΟΛΕΙΑ ΜΕ Δ-ΝΤΕΣ ΛΟΛΟΥΔΑΚΗΣ'!$A$2:$K$125,10,FALSE),"")</f>
        <v>ΑΡΙΣΤΟΤΕΛΗΣ</v>
      </c>
      <c r="G44" s="3" t="str">
        <f>_xlfn.IFERROR(VLOOKUP(B44,'[1]ΣΧΟΛΕΙΑ ΜΕ Δ-ΝΤΕΣ ΛΟΛΟΥΔΑΚΗΣ'!$A$2:$K$125,11,FALSE),"")</f>
        <v>ΠΕ70</v>
      </c>
      <c r="H44" s="3">
        <f>_xlfn.IFERROR(VLOOKUP(B44,'[1]ΩΡΑΡΙΟ ΔΙΕΥΘΥΝΤΩΝ ΣΧΟΛΕΙΩΝ'!$A$2:$G$117,7,FALSE),"")</f>
        <v>12</v>
      </c>
      <c r="I44" s="9" t="e">
        <f>#REF!-#REF!</f>
        <v>#REF!</v>
      </c>
      <c r="J44" s="9">
        <v>4</v>
      </c>
    </row>
    <row r="45" spans="1:10" ht="15">
      <c r="A45" s="3">
        <v>40</v>
      </c>
      <c r="B45" s="3">
        <f>VLOOKUP(C45,'[1]ΣΧΟΛΕΙΑ'!$B$2:$E$118,4,FALSE)</f>
        <v>9050959</v>
      </c>
      <c r="C45" s="3" t="s">
        <v>47</v>
      </c>
      <c r="D45" s="3">
        <f>_xlfn.IFERROR(VLOOKUP(B45,'[1]ΩΡΑΡΙΟ ΔΙΕΥΘΥΝΤΩΝ ΣΧΟΛΕΙΩΝ'!$A$2:$G$117,6,FALSE),"")</f>
        <v>12</v>
      </c>
      <c r="E45" s="3" t="str">
        <f>_xlfn.IFERROR(VLOOKUP(B45,'[1]ΣΧΟΛΕΙΑ ΜΕ Δ-ΝΤΕΣ ΛΟΛΟΥΔΑΚΗΣ'!$A$2:$K$125,9,FALSE),"")</f>
        <v>ΜΗΝΑΣ</v>
      </c>
      <c r="F45" s="3" t="str">
        <f>_xlfn.IFERROR(VLOOKUP(B45,'[1]ΣΧΟΛΕΙΑ ΜΕ Δ-ΝΤΕΣ ΛΟΛΟΥΔΑΚΗΣ'!$A$2:$K$125,10,FALSE),"")</f>
        <v>ΑΘΑΝΑΣΙΟΣ</v>
      </c>
      <c r="G45" s="3" t="str">
        <f>_xlfn.IFERROR(VLOOKUP(B45,'[1]ΣΧΟΛΕΙΑ ΜΕ Δ-ΝΤΕΣ ΛΟΛΟΥΔΑΚΗΣ'!$A$2:$K$125,11,FALSE),"")</f>
        <v>ΠΕ70</v>
      </c>
      <c r="H45" s="3">
        <f>_xlfn.IFERROR(VLOOKUP(B45,'[1]ΩΡΑΡΙΟ ΔΙΕΥΘΥΝΤΩΝ ΣΧΟΛΕΙΩΝ'!$A$2:$G$117,7,FALSE),"")</f>
        <v>8</v>
      </c>
      <c r="I45" s="9" t="e">
        <f>#REF!-#REF!</f>
        <v>#REF!</v>
      </c>
      <c r="J45" s="9">
        <v>8</v>
      </c>
    </row>
    <row r="46" spans="1:10" ht="15">
      <c r="A46" s="3">
        <v>41</v>
      </c>
      <c r="B46" s="3">
        <f>VLOOKUP(C46,'[1]ΣΧΟΛΕΙΑ'!$B$2:$E$118,4,FALSE)</f>
        <v>9051115</v>
      </c>
      <c r="C46" s="3" t="s">
        <v>48</v>
      </c>
      <c r="D46" s="3">
        <f>_xlfn.IFERROR(VLOOKUP(B46,'[1]ΩΡΑΡΙΟ ΔΙΕΥΘΥΝΤΩΝ ΣΧΟΛΕΙΩΝ'!$A$2:$G$117,6,FALSE),"")</f>
        <v>12</v>
      </c>
      <c r="E46" s="3" t="str">
        <f>_xlfn.IFERROR(VLOOKUP(B46,'[1]ΣΧΟΛΕΙΑ ΜΕ Δ-ΝΤΕΣ ΛΟΛΟΥΔΑΚΗΣ'!$A$2:$K$125,9,FALSE),"")</f>
        <v>ΣΑΛΙΑΡΗΣ</v>
      </c>
      <c r="F46" s="3" t="str">
        <f>_xlfn.IFERROR(VLOOKUP(B46,'[1]ΣΧΟΛΕΙΑ ΜΕ Δ-ΝΤΕΣ ΛΟΛΟΥΔΑΚΗΣ'!$A$2:$K$125,10,FALSE),"")</f>
        <v>ΠΑΝΑΓΙΩΤΗΣ</v>
      </c>
      <c r="G46" s="3" t="str">
        <f>_xlfn.IFERROR(VLOOKUP(B46,'[1]ΣΧΟΛΕΙΑ ΜΕ Δ-ΝΤΕΣ ΛΟΛΟΥΔΑΚΗΣ'!$A$2:$K$125,11,FALSE),"")</f>
        <v>ΠΕ70</v>
      </c>
      <c r="H46" s="3">
        <f>_xlfn.IFERROR(VLOOKUP(B46,'[1]ΩΡΑΡΙΟ ΔΙΕΥΘΥΝΤΩΝ ΣΧΟΛΕΙΩΝ'!$A$2:$G$117,7,FALSE),"")</f>
        <v>8</v>
      </c>
      <c r="I46" s="9" t="e">
        <f>#REF!-#REF!</f>
        <v>#REF!</v>
      </c>
      <c r="J46" s="9">
        <v>8</v>
      </c>
    </row>
    <row r="47" spans="1:10" ht="15">
      <c r="A47" s="3">
        <v>42</v>
      </c>
      <c r="B47" s="3">
        <f>VLOOKUP(C47,'[1]ΣΧΟΛΕΙΑ'!$B$2:$E$118,4,FALSE)</f>
        <v>9051116</v>
      </c>
      <c r="C47" s="3" t="s">
        <v>49</v>
      </c>
      <c r="D47" s="3">
        <f>_xlfn.IFERROR(VLOOKUP(B47,'[1]ΩΡΑΡΙΟ ΔΙΕΥΘΥΝΤΩΝ ΣΧΟΛΕΙΩΝ'!$A$2:$G$117,6,FALSE),"")</f>
        <v>7</v>
      </c>
      <c r="E47" s="3" t="str">
        <f>_xlfn.IFERROR(VLOOKUP(B47,'[1]ΣΧΟΛΕΙΑ ΜΕ Δ-ΝΤΕΣ ΛΟΛΟΥΔΑΚΗΣ'!$A$2:$K$125,9,FALSE),"")</f>
        <v>ΓΑΜΒΡΙΝΟΣ</v>
      </c>
      <c r="F47" s="3" t="str">
        <f>_xlfn.IFERROR(VLOOKUP(B47,'[1]ΣΧΟΛΕΙΑ ΜΕ Δ-ΝΤΕΣ ΛΟΛΟΥΔΑΚΗΣ'!$A$2:$K$125,10,FALSE),"")</f>
        <v>ΓΕΩΡΓΙΟΣ</v>
      </c>
      <c r="G47" s="3" t="str">
        <f>_xlfn.IFERROR(VLOOKUP(B47,'[1]ΣΧΟΛΕΙΑ ΜΕ Δ-ΝΤΕΣ ΛΟΛΟΥΔΑΚΗΣ'!$A$2:$K$125,11,FALSE),"")</f>
        <v>ΠΕ70</v>
      </c>
      <c r="H47" s="3">
        <f>_xlfn.IFERROR(VLOOKUP(B47,'[1]ΩΡΑΡΙΟ ΔΙΕΥΘΥΝΤΩΝ ΣΧΟΛΕΙΩΝ'!$A$2:$G$117,7,FALSE),"")</f>
        <v>12</v>
      </c>
      <c r="I47" s="9" t="e">
        <f>#REF!-#REF!</f>
        <v>#REF!</v>
      </c>
      <c r="J47" s="9">
        <v>4</v>
      </c>
    </row>
    <row r="48" spans="1:11" ht="15">
      <c r="A48" s="8"/>
      <c r="B48" s="8"/>
      <c r="C48" s="8"/>
      <c r="D48" s="8"/>
      <c r="E48" s="8"/>
      <c r="F48" s="8"/>
      <c r="G48" s="8"/>
      <c r="H48" s="8"/>
      <c r="I48" s="10"/>
      <c r="J48" s="10"/>
      <c r="K48" s="8"/>
    </row>
    <row r="49" spans="1:11" ht="15">
      <c r="A49" s="3">
        <v>43</v>
      </c>
      <c r="B49" s="3">
        <f>VLOOKUP(C49,'[1]ΣΧΟΛΕΙΑ'!$B$2:$E$118,4,FALSE)</f>
        <v>9050041</v>
      </c>
      <c r="C49" s="3" t="s">
        <v>50</v>
      </c>
      <c r="D49" s="3">
        <f>_xlfn.IFERROR(VLOOKUP(B49,'[1]ΩΡΑΡΙΟ ΔΙΕΥΘΥΝΤΩΝ ΣΧΟΛΕΙΩΝ'!$A$2:$G$117,6,FALSE),"")</f>
        <v>6</v>
      </c>
      <c r="E49" s="3" t="str">
        <f>_xlfn.IFERROR(VLOOKUP(B49,'[1]ΣΧΟΛΕΙΑ ΜΕ Δ-ΝΤΕΣ ΛΟΛΟΥΔΑΚΗΣ'!$A$2:$K$125,9,FALSE),"")</f>
        <v>ΑΛΕΞΑΝΔΡΗ</v>
      </c>
      <c r="F49" s="3" t="str">
        <f>_xlfn.IFERROR(VLOOKUP(B49,'[1]ΣΧΟΛΕΙΑ ΜΕ Δ-ΝΤΕΣ ΛΟΛΟΥΔΑΚΗΣ'!$A$2:$K$125,10,FALSE),"")</f>
        <v>ΑΓΛΑΙΑ</v>
      </c>
      <c r="G49" s="3" t="str">
        <f>_xlfn.IFERROR(VLOOKUP(B49,'[1]ΣΧΟΛΕΙΑ ΜΕ Δ-ΝΤΕΣ ΛΟΛΟΥΔΑΚΗΣ'!$A$2:$K$125,11,FALSE),"")</f>
        <v>ΠΕ70</v>
      </c>
      <c r="H49" s="3">
        <f>_xlfn.IFERROR(VLOOKUP(B49,'[1]ΩΡΑΡΙΟ ΔΙΕΥΘΥΝΤΩΝ ΣΧΟΛΕΙΩΝ'!$A$2:$G$117,7,FALSE),"")</f>
        <v>12</v>
      </c>
      <c r="I49" s="9" t="e">
        <f>#REF!-#REF!</f>
        <v>#REF!</v>
      </c>
      <c r="J49" s="9">
        <v>6</v>
      </c>
      <c r="K49" s="14" t="s">
        <v>142</v>
      </c>
    </row>
    <row r="50" spans="1:10" ht="15">
      <c r="A50" s="3">
        <v>44</v>
      </c>
      <c r="B50" s="3">
        <f>VLOOKUP(C50,'[1]ΣΧΟΛΕΙΑ'!$B$2:$E$118,4,FALSE)</f>
        <v>9050042</v>
      </c>
      <c r="C50" s="3" t="s">
        <v>51</v>
      </c>
      <c r="D50" s="3">
        <f>_xlfn.IFERROR(VLOOKUP(B50,'[1]ΩΡΑΡΙΟ ΔΙΕΥΘΥΝΤΩΝ ΣΧΟΛΕΙΩΝ'!$A$2:$G$117,6,FALSE),"")</f>
        <v>8</v>
      </c>
      <c r="E50" s="3" t="str">
        <f>_xlfn.IFERROR(VLOOKUP(B50,'[1]ΣΧΟΛΕΙΑ ΜΕ Δ-ΝΤΕΣ ΛΟΛΟΥΔΑΚΗΣ'!$A$2:$K$125,9,FALSE),"")</f>
        <v>ΚΟΘΩΝΑΣ</v>
      </c>
      <c r="F50" s="3" t="str">
        <f>_xlfn.IFERROR(VLOOKUP(B50,'[1]ΣΧΟΛΕΙΑ ΜΕ Δ-ΝΤΕΣ ΛΟΛΟΥΔΑΚΗΣ'!$A$2:$K$125,10,FALSE),"")</f>
        <v>ΙΩΑΝΝΗΣ</v>
      </c>
      <c r="G50" s="3" t="str">
        <f>_xlfn.IFERROR(VLOOKUP(B50,'[1]ΣΧΟΛΕΙΑ ΜΕ Δ-ΝΤΕΣ ΛΟΛΟΥΔΑΚΗΣ'!$A$2:$K$125,11,FALSE),"")</f>
        <v>ΠΕ70</v>
      </c>
      <c r="H50" s="3">
        <f>_xlfn.IFERROR(VLOOKUP(B50,'[1]ΩΡΑΡΙΟ ΔΙΕΥΘΥΝΤΩΝ ΣΧΟΛΕΙΩΝ'!$A$2:$G$117,7,FALSE),"")</f>
        <v>12</v>
      </c>
      <c r="I50" s="9" t="e">
        <f>#REF!-#REF!</f>
        <v>#REF!</v>
      </c>
      <c r="J50" s="9">
        <v>8</v>
      </c>
    </row>
    <row r="51" spans="1:11" ht="15">
      <c r="A51" s="3">
        <v>45</v>
      </c>
      <c r="B51" s="3">
        <f>VLOOKUP(C51,'[1]ΣΧΟΛΕΙΑ'!$B$2:$E$118,4,FALSE)</f>
        <v>9050043</v>
      </c>
      <c r="C51" s="3" t="s">
        <v>52</v>
      </c>
      <c r="D51" s="3">
        <f>_xlfn.IFERROR(VLOOKUP(B51,'[1]ΩΡΑΡΙΟ ΔΙΕΥΘΥΝΤΩΝ ΣΧΟΛΕΙΩΝ'!$A$2:$G$117,6,FALSE),"")</f>
        <v>12</v>
      </c>
      <c r="E51" s="3" t="str">
        <f>_xlfn.IFERROR(VLOOKUP(B51,'[1]ΣΧΟΛΕΙΑ ΜΕ Δ-ΝΤΕΣ ΛΟΛΟΥΔΑΚΗΣ'!$A$2:$K$125,9,FALSE),"")</f>
        <v>ΦΑΛΙΑΓΚΑ</v>
      </c>
      <c r="F51" s="3" t="str">
        <f>_xlfn.IFERROR(VLOOKUP(B51,'[1]ΣΧΟΛΕΙΑ ΜΕ Δ-ΝΤΕΣ ΛΟΛΟΥΔΑΚΗΣ'!$A$2:$K$125,10,FALSE),"")</f>
        <v>ΕΦΗ</v>
      </c>
      <c r="G51" s="3" t="str">
        <f>_xlfn.IFERROR(VLOOKUP(B51,'[1]ΣΧΟΛΕΙΑ ΜΕ Δ-ΝΤΕΣ ΛΟΛΟΥΔΑΚΗΣ'!$A$2:$K$125,11,FALSE),"")</f>
        <v>ΠΕ70</v>
      </c>
      <c r="H51" s="3">
        <f>_xlfn.IFERROR(VLOOKUP(B51,'[1]ΩΡΑΡΙΟ ΔΙΕΥΘΥΝΤΩΝ ΣΧΟΛΕΙΩΝ'!$A$2:$G$117,7,FALSE),"")</f>
        <v>8</v>
      </c>
      <c r="I51" s="9" t="e">
        <f>#REF!-#REF!</f>
        <v>#REF!</v>
      </c>
      <c r="J51" s="9">
        <v>10</v>
      </c>
      <c r="K51" s="14" t="s">
        <v>146</v>
      </c>
    </row>
    <row r="52" spans="1:10" ht="15">
      <c r="A52" s="3">
        <v>46</v>
      </c>
      <c r="B52" s="3">
        <f>VLOOKUP(C52,'[1]ΣΧΟΛΕΙΑ'!$B$2:$E$118,4,FALSE)</f>
        <v>9050044</v>
      </c>
      <c r="C52" s="3" t="s">
        <v>53</v>
      </c>
      <c r="D52" s="3">
        <f>_xlfn.IFERROR(VLOOKUP(B52,'[1]ΩΡΑΡΙΟ ΔΙΕΥΘΥΝΤΩΝ ΣΧΟΛΕΙΩΝ'!$A$2:$G$117,6,FALSE),"")</f>
        <v>12</v>
      </c>
      <c r="E52" s="3" t="str">
        <f>_xlfn.IFERROR(VLOOKUP(B52,'[1]ΣΧΟΛΕΙΑ ΜΕ Δ-ΝΤΕΣ ΛΟΛΟΥΔΑΚΗΣ'!$A$2:$K$125,9,FALSE),"")</f>
        <v>ΓΑΛΑΝΗΣ</v>
      </c>
      <c r="F52" s="3" t="str">
        <f>_xlfn.IFERROR(VLOOKUP(B52,'[1]ΣΧΟΛΕΙΑ ΜΕ Δ-ΝΤΕΣ ΛΟΛΟΥΔΑΚΗΣ'!$A$2:$K$125,10,FALSE),"")</f>
        <v>ΚΩΝ/ΝΟΣ</v>
      </c>
      <c r="G52" s="3" t="str">
        <f>_xlfn.IFERROR(VLOOKUP(B52,'[1]ΣΧΟΛΕΙΑ ΜΕ Δ-ΝΤΕΣ ΛΟΛΟΥΔΑΚΗΣ'!$A$2:$K$125,11,FALSE),"")</f>
        <v>ΠΕ70</v>
      </c>
      <c r="H52" s="3">
        <f>_xlfn.IFERROR(VLOOKUP(B52,'[1]ΩΡΑΡΙΟ ΔΙΕΥΘΥΝΤΩΝ ΣΧΟΛΕΙΩΝ'!$A$2:$G$117,7,FALSE),"")</f>
        <v>8</v>
      </c>
      <c r="I52" s="9" t="e">
        <f>#REF!-#REF!</f>
        <v>#REF!</v>
      </c>
      <c r="J52" s="9">
        <v>9</v>
      </c>
    </row>
    <row r="53" spans="1:10" ht="15">
      <c r="A53" s="3">
        <v>47</v>
      </c>
      <c r="B53" s="3">
        <f>VLOOKUP(C53,'[1]ΣΧΟΛΕΙΑ'!$B$2:$E$118,4,FALSE)</f>
        <v>9050930</v>
      </c>
      <c r="C53" s="3" t="s">
        <v>54</v>
      </c>
      <c r="D53" s="3">
        <f>_xlfn.IFERROR(VLOOKUP(B53,'[1]ΩΡΑΡΙΟ ΔΙΕΥΘΥΝΤΩΝ ΣΧΟΛΕΙΩΝ'!$A$2:$G$117,6,FALSE),"")</f>
        <v>7</v>
      </c>
      <c r="E53" s="3" t="str">
        <f>_xlfn.IFERROR(VLOOKUP(B53,'[1]ΣΧΟΛΕΙΑ ΜΕ Δ-ΝΤΕΣ ΛΟΛΟΥΔΑΚΗΣ'!$A$2:$K$125,9,FALSE),"")</f>
        <v>ΖΩΣΙΜΑΔΟΥ</v>
      </c>
      <c r="F53" s="3" t="str">
        <f>_xlfn.IFERROR(VLOOKUP(B53,'[1]ΣΧΟΛΕΙΑ ΜΕ Δ-ΝΤΕΣ ΛΟΛΟΥΔΑΚΗΣ'!$A$2:$K$125,10,FALSE),"")</f>
        <v>ΡΟΔΙΤΣΑ</v>
      </c>
      <c r="G53" s="3" t="str">
        <f>_xlfn.IFERROR(VLOOKUP(B53,'[1]ΣΧΟΛΕΙΑ ΜΕ Δ-ΝΤΕΣ ΛΟΛΟΥΔΑΚΗΣ'!$A$2:$K$125,11,FALSE),"")</f>
        <v>ΠΕ70</v>
      </c>
      <c r="H53" s="3">
        <f>_xlfn.IFERROR(VLOOKUP(B53,'[1]ΩΡΑΡΙΟ ΔΙΕΥΘΥΝΤΩΝ ΣΧΟΛΕΙΩΝ'!$A$2:$G$117,7,FALSE),"")</f>
        <v>12</v>
      </c>
      <c r="I53" s="9" t="e">
        <f>#REF!-#REF!</f>
        <v>#REF!</v>
      </c>
      <c r="J53" s="9">
        <v>7</v>
      </c>
    </row>
    <row r="54" spans="1:11" ht="15">
      <c r="A54" s="3">
        <v>48</v>
      </c>
      <c r="B54" s="3">
        <f>VLOOKUP(C54,'[1]ΣΧΟΛΕΙΑ'!$B$2:$E$118,4,FALSE)</f>
        <v>9051330</v>
      </c>
      <c r="C54" s="3" t="s">
        <v>55</v>
      </c>
      <c r="D54" s="3">
        <f>_xlfn.IFERROR(VLOOKUP(B54,'[1]ΩΡΑΡΙΟ ΔΙΕΥΘΥΝΤΩΝ ΣΧΟΛΕΙΩΝ'!$A$2:$G$117,6,FALSE),"")</f>
        <v>6</v>
      </c>
      <c r="E54" s="3" t="str">
        <f>_xlfn.IFERROR(VLOOKUP(B54,'[1]ΣΧΟΛΕΙΑ ΜΕ Δ-ΝΤΕΣ ΛΟΛΟΥΔΑΚΗΣ'!$A$2:$K$125,9,FALSE),"")</f>
        <v>ΧΡΙΣΤΟΔΟΥΛΟΥ</v>
      </c>
      <c r="F54" s="3" t="str">
        <f>_xlfn.IFERROR(VLOOKUP(B54,'[1]ΣΧΟΛΕΙΑ ΜΕ Δ-ΝΤΕΣ ΛΟΛΟΥΔΑΚΗΣ'!$A$2:$K$125,10,FALSE),"")</f>
        <v>ΝΙΚΟΛΑΟΣ</v>
      </c>
      <c r="G54" s="3" t="str">
        <f>_xlfn.IFERROR(VLOOKUP(B54,'[1]ΣΧΟΛΕΙΑ ΜΕ Δ-ΝΤΕΣ ΛΟΛΟΥΔΑΚΗΣ'!$A$2:$K$125,11,FALSE),"")</f>
        <v>ΠΕ70</v>
      </c>
      <c r="H54" s="3">
        <f>_xlfn.IFERROR(VLOOKUP(B54,'[1]ΩΡΑΡΙΟ ΔΙΕΥΘΥΝΤΩΝ ΣΧΟΛΕΙΩΝ'!$A$2:$G$117,7,FALSE),"")</f>
        <v>12</v>
      </c>
      <c r="I54" s="9" t="e">
        <f>#REF!-#REF!</f>
        <v>#REF!</v>
      </c>
      <c r="J54" s="9">
        <v>4</v>
      </c>
      <c r="K54" s="14" t="s">
        <v>144</v>
      </c>
    </row>
    <row r="55" spans="1:11" ht="15">
      <c r="A55" s="3">
        <v>49</v>
      </c>
      <c r="B55" s="3">
        <f>VLOOKUP(C55,'[1]ΣΧΟΛΕΙΑ'!$B$2:$E$118,4,FALSE)</f>
        <v>9051371</v>
      </c>
      <c r="C55" s="3" t="s">
        <v>56</v>
      </c>
      <c r="D55" s="3">
        <f>_xlfn.IFERROR(VLOOKUP(B55,'[1]ΩΡΑΡΙΟ ΔΙΕΥΘΥΝΤΩΝ ΣΧΟΛΕΙΩΝ'!$A$2:$G$117,6,FALSE),"")</f>
        <v>12</v>
      </c>
      <c r="E55" s="3" t="str">
        <f>_xlfn.IFERROR(VLOOKUP(B55,'[1]ΣΧΟΛΕΙΑ ΜΕ Δ-ΝΤΕΣ ΛΟΛΟΥΔΑΚΗΣ'!$A$2:$K$125,9,FALSE),"")</f>
        <v>ΚΟΡΔΟΝΟΥΡΗΣ</v>
      </c>
      <c r="F55" s="3" t="str">
        <f>_xlfn.IFERROR(VLOOKUP(B55,'[1]ΣΧΟΛΕΙΑ ΜΕ Δ-ΝΤΕΣ ΛΟΛΟΥΔΑΚΗΣ'!$A$2:$K$125,10,FALSE),"")</f>
        <v>ΠΑΝΑΓΙΩΤΗΣ</v>
      </c>
      <c r="G55" s="3" t="str">
        <f>_xlfn.IFERROR(VLOOKUP(B55,'[1]ΣΧΟΛΕΙΑ ΜΕ Δ-ΝΤΕΣ ΛΟΛΟΥΔΑΚΗΣ'!$A$2:$K$125,11,FALSE),"")</f>
        <v>ΠΕ70</v>
      </c>
      <c r="H55" s="3">
        <f>_xlfn.IFERROR(VLOOKUP(B55,'[1]ΩΡΑΡΙΟ ΔΙΕΥΘΥΝΤΩΝ ΣΧΟΛΕΙΩΝ'!$A$2:$G$117,7,FALSE),"")</f>
        <v>8</v>
      </c>
      <c r="I55" s="9" t="e">
        <f>#REF!-#REF!</f>
        <v>#REF!</v>
      </c>
      <c r="J55" s="9">
        <v>11</v>
      </c>
      <c r="K55" s="14" t="s">
        <v>143</v>
      </c>
    </row>
    <row r="56" spans="1:11" ht="15">
      <c r="A56" s="3">
        <v>50</v>
      </c>
      <c r="B56" s="3">
        <f>VLOOKUP(C56,'[1]ΣΧΟΛΕΙΑ'!$B$2:$E$118,4,FALSE)</f>
        <v>9051369</v>
      </c>
      <c r="C56" s="3" t="s">
        <v>57</v>
      </c>
      <c r="D56" s="3">
        <f>_xlfn.IFERROR(VLOOKUP(B56,'[1]ΩΡΑΡΙΟ ΔΙΕΥΘΥΝΤΩΝ ΣΧΟΛΕΙΩΝ'!$A$2:$G$117,6,FALSE),"")</f>
        <v>12</v>
      </c>
      <c r="E56" s="3" t="str">
        <f>_xlfn.IFERROR(VLOOKUP(B56,'[1]ΣΧΟΛΕΙΑ ΜΕ Δ-ΝΤΕΣ ΛΟΛΟΥΔΑΚΗΣ'!$A$2:$K$125,9,FALSE),"")</f>
        <v>ΒΙΤΩΡΑΤΟΣ</v>
      </c>
      <c r="F56" s="3" t="str">
        <f>_xlfn.IFERROR(VLOOKUP(B56,'[1]ΣΧΟΛΕΙΑ ΜΕ Δ-ΝΤΕΣ ΛΟΛΟΥΔΑΚΗΣ'!$A$2:$K$125,10,FALSE),"")</f>
        <v>ΕΥΣΤΑΘΙΟΣ</v>
      </c>
      <c r="G56" s="3" t="str">
        <f>_xlfn.IFERROR(VLOOKUP(B56,'[1]ΣΧΟΛΕΙΑ ΜΕ Δ-ΝΤΕΣ ΛΟΛΟΥΔΑΚΗΣ'!$A$2:$K$125,11,FALSE),"")</f>
        <v>ΠΕ70</v>
      </c>
      <c r="H56" s="3">
        <f>_xlfn.IFERROR(VLOOKUP(B56,'[1]ΩΡΑΡΙΟ ΔΙΕΥΘΥΝΤΩΝ ΣΧΟΛΕΙΩΝ'!$A$2:$G$117,7,FALSE),"")</f>
        <v>8</v>
      </c>
      <c r="I56" s="9" t="e">
        <f>#REF!-#REF!</f>
        <v>#REF!</v>
      </c>
      <c r="J56" s="9">
        <v>10</v>
      </c>
      <c r="K56" s="14" t="s">
        <v>147</v>
      </c>
    </row>
    <row r="57" spans="1:10" ht="15">
      <c r="A57" s="3">
        <v>51</v>
      </c>
      <c r="B57" s="3">
        <f>VLOOKUP(C57,'[1]ΣΧΟΛΕΙΑ'!$B$2:$E$118,4,FALSE)</f>
        <v>9050046</v>
      </c>
      <c r="C57" s="3" t="s">
        <v>58</v>
      </c>
      <c r="D57" s="3">
        <f>_xlfn.IFERROR(VLOOKUP(B57,'[1]ΩΡΑΡΙΟ ΔΙΕΥΘΥΝΤΩΝ ΣΧΟΛΕΙΩΝ'!$A$2:$G$117,6,FALSE),"")</f>
        <v>12</v>
      </c>
      <c r="E57" s="3" t="str">
        <f>_xlfn.IFERROR(VLOOKUP(B57,'[1]ΣΧΟΛΕΙΑ ΜΕ Δ-ΝΤΕΣ ΛΟΛΟΥΔΑΚΗΣ'!$A$2:$K$125,9,FALSE),"")</f>
        <v>ΜΕΡΙΧΩΒΙΤΗΣ</v>
      </c>
      <c r="F57" s="3" t="str">
        <f>_xlfn.IFERROR(VLOOKUP(B57,'[1]ΣΧΟΛΕΙΑ ΜΕ Δ-ΝΤΕΣ ΛΟΛΟΥΔΑΚΗΣ'!$A$2:$K$125,10,FALSE),"")</f>
        <v>ΙΩΑΝΝΗΣ</v>
      </c>
      <c r="G57" s="3" t="str">
        <f>_xlfn.IFERROR(VLOOKUP(B57,'[1]ΣΧΟΛΕΙΑ ΜΕ Δ-ΝΤΕΣ ΛΟΛΟΥΔΑΚΗΣ'!$A$2:$K$125,11,FALSE),"")</f>
        <v>ΠΕ70</v>
      </c>
      <c r="H57" s="3">
        <f>_xlfn.IFERROR(VLOOKUP(B57,'[1]ΩΡΑΡΙΟ ΔΙΕΥΘΥΝΤΩΝ ΣΧΟΛΕΙΩΝ'!$A$2:$G$117,7,FALSE),"")</f>
        <v>8</v>
      </c>
      <c r="I57" s="9" t="e">
        <f>#REF!-#REF!</f>
        <v>#REF!</v>
      </c>
      <c r="J57" s="9">
        <v>8</v>
      </c>
    </row>
    <row r="58" spans="1:10" ht="15">
      <c r="A58" s="3">
        <v>52</v>
      </c>
      <c r="B58" s="3">
        <f>VLOOKUP(C58,'[1]ΣΧΟΛΕΙΑ'!$B$2:$E$118,4,FALSE)</f>
        <v>9050047</v>
      </c>
      <c r="C58" s="3" t="s">
        <v>59</v>
      </c>
      <c r="D58" s="3">
        <f>_xlfn.IFERROR(VLOOKUP(B58,'[1]ΩΡΑΡΙΟ ΔΙΕΥΘΥΝΤΩΝ ΣΧΟΛΕΙΩΝ'!$A$2:$G$117,6,FALSE),"")</f>
        <v>12</v>
      </c>
      <c r="E58" s="3" t="str">
        <f>_xlfn.IFERROR(VLOOKUP(B58,'[1]ΣΧΟΛΕΙΑ ΜΕ Δ-ΝΤΕΣ ΛΟΛΟΥΔΑΚΗΣ'!$A$2:$K$125,9,FALSE),"")</f>
        <v>ΤΣΟΛΑΚΙΔΟΥ</v>
      </c>
      <c r="F58" s="3" t="str">
        <f>_xlfn.IFERROR(VLOOKUP(B58,'[1]ΣΧΟΛΕΙΑ ΜΕ Δ-ΝΤΕΣ ΛΟΛΟΥΔΑΚΗΣ'!$A$2:$K$125,10,FALSE),"")</f>
        <v>ΕΛΕΝΗ</v>
      </c>
      <c r="G58" s="3" t="str">
        <f>_xlfn.IFERROR(VLOOKUP(B58,'[1]ΣΧΟΛΕΙΑ ΜΕ Δ-ΝΤΕΣ ΛΟΛΟΥΔΑΚΗΣ'!$A$2:$K$125,11,FALSE),"")</f>
        <v>ΠΕ70</v>
      </c>
      <c r="H58" s="3">
        <f>_xlfn.IFERROR(VLOOKUP(B58,'[1]ΩΡΑΡΙΟ ΔΙΕΥΘΥΝΤΩΝ ΣΧΟΛΕΙΩΝ'!$A$2:$G$117,7,FALSE),"")</f>
        <v>8</v>
      </c>
      <c r="I58" s="9" t="e">
        <f>#REF!-#REF!</f>
        <v>#REF!</v>
      </c>
      <c r="J58" s="9">
        <v>8</v>
      </c>
    </row>
    <row r="59" spans="1:10" ht="15">
      <c r="A59" s="3">
        <v>53</v>
      </c>
      <c r="B59" s="3">
        <f>VLOOKUP(C59,'[1]ΣΧΟΛΕΙΑ'!$B$2:$E$118,4,FALSE)</f>
        <v>9051644</v>
      </c>
      <c r="C59" s="3" t="s">
        <v>60</v>
      </c>
      <c r="D59" s="3">
        <f>_xlfn.IFERROR(VLOOKUP(B59,'[1]ΩΡΑΡΙΟ ΔΙΕΥΘΥΝΤΩΝ ΣΧΟΛΕΙΩΝ'!$A$2:$G$117,6,FALSE),"")</f>
        <v>6</v>
      </c>
      <c r="E59" s="3" t="str">
        <f>_xlfn.IFERROR(VLOOKUP(B59,'[1]ΣΧΟΛΕΙΑ ΜΕ Δ-ΝΤΕΣ ΛΟΛΟΥΔΑΚΗΣ'!$A$2:$K$125,9,FALSE),"")</f>
        <v>ΑΝΔΡΩΝΗΣ</v>
      </c>
      <c r="F59" s="3" t="str">
        <f>_xlfn.IFERROR(VLOOKUP(B59,'[1]ΣΧΟΛΕΙΑ ΜΕ Δ-ΝΤΕΣ ΛΟΛΟΥΔΑΚΗΣ'!$A$2:$K$125,10,FALSE),"")</f>
        <v>ΑΘΑΝΑΣΙΟΣ</v>
      </c>
      <c r="G59" s="3" t="str">
        <f>_xlfn.IFERROR(VLOOKUP(B59,'[1]ΣΧΟΛΕΙΑ ΜΕ Δ-ΝΤΕΣ ΛΟΛΟΥΔΑΚΗΣ'!$A$2:$K$125,11,FALSE),"")</f>
        <v>ΠΕ70</v>
      </c>
      <c r="H59" s="3">
        <f>_xlfn.IFERROR(VLOOKUP(B59,'[1]ΩΡΑΡΙΟ ΔΙΕΥΘΥΝΤΩΝ ΣΧΟΛΕΙΩΝ'!$A$2:$G$117,7,FALSE),"")</f>
        <v>12</v>
      </c>
      <c r="I59" s="9" t="e">
        <f>#REF!-#REF!</f>
        <v>#REF!</v>
      </c>
      <c r="J59" s="9">
        <v>4</v>
      </c>
    </row>
    <row r="60" spans="1:10" ht="15">
      <c r="A60" s="3">
        <v>54</v>
      </c>
      <c r="B60" s="3">
        <f>VLOOKUP(C60,'[1]ΣΧΟΛΕΙΑ'!$B$2:$E$118,4,FALSE)</f>
        <v>9051370</v>
      </c>
      <c r="C60" s="3" t="s">
        <v>61</v>
      </c>
      <c r="D60" s="3">
        <f>_xlfn.IFERROR(VLOOKUP(B60,'[1]ΩΡΑΡΙΟ ΔΙΕΥΘΥΝΤΩΝ ΣΧΟΛΕΙΩΝ'!$A$2:$G$117,6,FALSE),"")</f>
        <v>6</v>
      </c>
      <c r="E60" s="3" t="str">
        <f>_xlfn.IFERROR(VLOOKUP(B60,'[1]ΣΧΟΛΕΙΑ ΜΕ Δ-ΝΤΕΣ ΛΟΛΟΥΔΑΚΗΣ'!$A$2:$K$125,9,FALSE),"")</f>
        <v>ΚΑΤΣΑΛΗ</v>
      </c>
      <c r="F60" s="3" t="str">
        <f>_xlfn.IFERROR(VLOOKUP(B60,'[1]ΣΧΟΛΕΙΑ ΜΕ Δ-ΝΤΕΣ ΛΟΛΟΥΔΑΚΗΣ'!$A$2:$K$125,10,FALSE),"")</f>
        <v>ΕΙΡΗΝΗ</v>
      </c>
      <c r="G60" s="3" t="str">
        <f>_xlfn.IFERROR(VLOOKUP(B60,'[1]ΣΧΟΛΕΙΑ ΜΕ Δ-ΝΤΕΣ ΛΟΛΟΥΔΑΚΗΣ'!$A$2:$K$125,11,FALSE),"")</f>
        <v>ΠΕ70</v>
      </c>
      <c r="H60" s="3">
        <f>_xlfn.IFERROR(VLOOKUP(B60,'[1]ΩΡΑΡΙΟ ΔΙΕΥΘΥΝΤΩΝ ΣΧΟΛΕΙΩΝ'!$A$2:$G$117,7,FALSE),"")</f>
        <v>12</v>
      </c>
      <c r="I60" s="9" t="e">
        <f>#REF!-#REF!</f>
        <v>#REF!</v>
      </c>
      <c r="J60" s="9">
        <v>4</v>
      </c>
    </row>
    <row r="61" spans="1:11" ht="15">
      <c r="A61" s="8"/>
      <c r="B61" s="8"/>
      <c r="C61" s="8"/>
      <c r="D61" s="8"/>
      <c r="E61" s="8"/>
      <c r="F61" s="8"/>
      <c r="G61" s="8"/>
      <c r="H61" s="8"/>
      <c r="I61" s="10"/>
      <c r="J61" s="10"/>
      <c r="K61" s="8"/>
    </row>
    <row r="62" spans="1:11" ht="15">
      <c r="A62" s="3">
        <v>55</v>
      </c>
      <c r="B62" s="3">
        <f>VLOOKUP(C62,'[1]ΣΧΟΛΕΙΑ'!$B$2:$E$118,4,FALSE)</f>
        <v>9051368</v>
      </c>
      <c r="C62" s="3" t="s">
        <v>62</v>
      </c>
      <c r="D62" s="3">
        <f>_xlfn.IFERROR(VLOOKUP(B62,'[1]ΩΡΑΡΙΟ ΔΙΕΥΘΥΝΤΩΝ ΣΧΟΛΕΙΩΝ'!$A$2:$G$117,6,FALSE),"")</f>
        <v>12</v>
      </c>
      <c r="E62" s="3" t="str">
        <f>_xlfn.IFERROR(VLOOKUP(B62,'[1]ΣΧΟΛΕΙΑ ΜΕ Δ-ΝΤΕΣ ΛΟΛΟΥΔΑΚΗΣ'!$A$2:$K$125,9,FALSE),"")</f>
        <v>ΝΑΣΣΗΣ</v>
      </c>
      <c r="F62" s="3" t="str">
        <f>_xlfn.IFERROR(VLOOKUP(B62,'[1]ΣΧΟΛΕΙΑ ΜΕ Δ-ΝΤΕΣ ΛΟΛΟΥΔΑΚΗΣ'!$A$2:$K$125,10,FALSE),"")</f>
        <v>ΠΑΝΤΕΛΗΣ</v>
      </c>
      <c r="G62" s="3" t="str">
        <f>_xlfn.IFERROR(VLOOKUP(B62,'[1]ΣΧΟΛΕΙΑ ΜΕ Δ-ΝΤΕΣ ΛΟΛΟΥΔΑΚΗΣ'!$A$2:$K$125,11,FALSE),"")</f>
        <v>ΠΕ11</v>
      </c>
      <c r="H62" s="3">
        <f>_xlfn.IFERROR(VLOOKUP(B62,'[1]ΩΡΑΡΙΟ ΔΙΕΥΘΥΝΤΩΝ ΣΧΟΛΕΙΩΝ'!$A$2:$G$117,7,FALSE),"")</f>
        <v>8</v>
      </c>
      <c r="I62" s="9" t="e">
        <f>#REF!-#REF!</f>
        <v>#REF!</v>
      </c>
      <c r="J62" s="9">
        <v>10</v>
      </c>
      <c r="K62" s="14" t="s">
        <v>134</v>
      </c>
    </row>
    <row r="63" spans="1:10" ht="15">
      <c r="A63" s="3">
        <v>56</v>
      </c>
      <c r="B63" s="3">
        <f>VLOOKUP(C63,'[1]ΣΧΟΛΕΙΑ'!$B$2:$E$118,4,FALSE)</f>
        <v>9051271</v>
      </c>
      <c r="C63" s="3" t="s">
        <v>63</v>
      </c>
      <c r="D63" s="3">
        <f>_xlfn.IFERROR(VLOOKUP(B63,'[1]ΩΡΑΡΙΟ ΔΙΕΥΘΥΝΤΩΝ ΣΧΟΛΕΙΩΝ'!$A$2:$G$117,6,FALSE),"")</f>
        <v>12</v>
      </c>
      <c r="E63" s="3" t="str">
        <f>_xlfn.IFERROR(VLOOKUP(B63,'[1]ΣΧΟΛΕΙΑ ΜΕ Δ-ΝΤΕΣ ΛΟΛΟΥΔΑΚΗΣ'!$A$2:$K$125,9,FALSE),"")</f>
        <v>ΤΣΙΩΤΑΣ</v>
      </c>
      <c r="F63" s="3" t="str">
        <f>_xlfn.IFERROR(VLOOKUP(B63,'[1]ΣΧΟΛΕΙΑ ΜΕ Δ-ΝΤΕΣ ΛΟΛΟΥΔΑΚΗΣ'!$A$2:$K$125,10,FALSE),"")</f>
        <v>ΠΑΝΤΕΛΗΣ</v>
      </c>
      <c r="G63" s="3" t="str">
        <f>_xlfn.IFERROR(VLOOKUP(B63,'[1]ΣΧΟΛΕΙΑ ΜΕ Δ-ΝΤΕΣ ΛΟΛΟΥΔΑΚΗΣ'!$A$2:$K$125,11,FALSE),"")</f>
        <v>ΠΕ70</v>
      </c>
      <c r="H63" s="3">
        <f>_xlfn.IFERROR(VLOOKUP(B63,'[1]ΩΡΑΡΙΟ ΔΙΕΥΘΥΝΤΩΝ ΣΧΟΛΕΙΩΝ'!$A$2:$G$117,7,FALSE),"")</f>
        <v>8</v>
      </c>
      <c r="I63" s="9" t="e">
        <f>#REF!-#REF!</f>
        <v>#REF!</v>
      </c>
      <c r="J63" s="9">
        <v>8</v>
      </c>
    </row>
    <row r="64" spans="1:11" ht="15">
      <c r="A64" s="3">
        <v>57</v>
      </c>
      <c r="B64" s="3">
        <f>VLOOKUP(C64,'[1]ΣΧΟΛΕΙΑ'!$B$2:$E$118,4,FALSE)</f>
        <v>9050053</v>
      </c>
      <c r="C64" s="3" t="s">
        <v>64</v>
      </c>
      <c r="D64" s="3">
        <f>_xlfn.IFERROR(VLOOKUP(B64,'[1]ΩΡΑΡΙΟ ΔΙΕΥΘΥΝΤΩΝ ΣΧΟΛΕΙΩΝ'!$A$2:$G$117,6,FALSE),"")</f>
        <v>12</v>
      </c>
      <c r="E64" s="3" t="str">
        <f>_xlfn.IFERROR(VLOOKUP(B64,'[1]ΣΧΟΛΕΙΑ ΜΕ Δ-ΝΤΕΣ ΛΟΛΟΥΔΑΚΗΣ'!$A$2:$K$125,9,FALSE),"")</f>
        <v>ΚΑΡΑΣΤΑΘΗΣ</v>
      </c>
      <c r="F64" s="3" t="str">
        <f>_xlfn.IFERROR(VLOOKUP(B64,'[1]ΣΧΟΛΕΙΑ ΜΕ Δ-ΝΤΕΣ ΛΟΛΟΥΔΑΚΗΣ'!$A$2:$K$125,10,FALSE),"")</f>
        <v>ΑΘΑΝΑΣΙΟΣ</v>
      </c>
      <c r="G64" s="3" t="str">
        <f>_xlfn.IFERROR(VLOOKUP(B64,'[1]ΣΧΟΛΕΙΑ ΜΕ Δ-ΝΤΕΣ ΛΟΛΟΥΔΑΚΗΣ'!$A$2:$K$125,11,FALSE),"")</f>
        <v>ΠΕ70</v>
      </c>
      <c r="H64" s="3">
        <f>_xlfn.IFERROR(VLOOKUP(B64,'[1]ΩΡΑΡΙΟ ΔΙΕΥΘΥΝΤΩΝ ΣΧΟΛΕΙΩΝ'!$A$2:$G$117,7,FALSE),"")</f>
        <v>8</v>
      </c>
      <c r="I64" s="9" t="e">
        <f>#REF!-#REF!</f>
        <v>#REF!</v>
      </c>
      <c r="J64" s="9">
        <v>9</v>
      </c>
      <c r="K64" s="14" t="s">
        <v>134</v>
      </c>
    </row>
    <row r="65" spans="1:10" ht="15">
      <c r="A65" s="3">
        <v>58</v>
      </c>
      <c r="B65" s="3">
        <f>VLOOKUP(C65,'[1]ΣΧΟΛΕΙΑ'!$B$2:$E$118,4,FALSE)</f>
        <v>9050054</v>
      </c>
      <c r="C65" s="3" t="s">
        <v>65</v>
      </c>
      <c r="D65" s="3">
        <f>_xlfn.IFERROR(VLOOKUP(B65,'[1]ΩΡΑΡΙΟ ΔΙΕΥΘΥΝΤΩΝ ΣΧΟΛΕΙΩΝ'!$A$2:$G$117,6,FALSE),"")</f>
        <v>12</v>
      </c>
      <c r="E65" s="3" t="str">
        <f>_xlfn.IFERROR(VLOOKUP(B65,'[1]ΣΧΟΛΕΙΑ ΜΕ Δ-ΝΤΕΣ ΛΟΛΟΥΔΑΚΗΣ'!$A$2:$K$125,9,FALSE),"")</f>
        <v>ΡΟΥΣΤΑΝΗΣ</v>
      </c>
      <c r="F65" s="3" t="str">
        <f>_xlfn.IFERROR(VLOOKUP(B65,'[1]ΣΧΟΛΕΙΑ ΜΕ Δ-ΝΤΕΣ ΛΟΛΟΥΔΑΚΗΣ'!$A$2:$K$125,10,FALSE),"")</f>
        <v>ΕΥΑΓΓΕΛΟΣ</v>
      </c>
      <c r="G65" s="3" t="str">
        <f>_xlfn.IFERROR(VLOOKUP(B65,'[1]ΣΧΟΛΕΙΑ ΜΕ Δ-ΝΤΕΣ ΛΟΛΟΥΔΑΚΗΣ'!$A$2:$K$125,11,FALSE),"")</f>
        <v>ΠΕ70</v>
      </c>
      <c r="H65" s="3">
        <f>_xlfn.IFERROR(VLOOKUP(B65,'[1]ΩΡΑΡΙΟ ΔΙΕΥΘΥΝΤΩΝ ΣΧΟΛΕΙΩΝ'!$A$2:$G$117,7,FALSE),"")</f>
        <v>8</v>
      </c>
      <c r="I65" s="9" t="e">
        <f>#REF!-#REF!</f>
        <v>#REF!</v>
      </c>
      <c r="J65" s="9">
        <v>9</v>
      </c>
    </row>
    <row r="66" spans="1:11" ht="15">
      <c r="A66" s="3">
        <v>59</v>
      </c>
      <c r="B66" s="3">
        <f>VLOOKUP(C66,'[1]ΣΧΟΛΕΙΑ'!$B$2:$E$118,4,FALSE)</f>
        <v>9051270</v>
      </c>
      <c r="C66" s="3" t="s">
        <v>66</v>
      </c>
      <c r="D66" s="3">
        <f>_xlfn.IFERROR(VLOOKUP(B66,'[1]ΩΡΑΡΙΟ ΔΙΕΥΘΥΝΤΩΝ ΣΧΟΛΕΙΩΝ'!$A$2:$G$117,6,FALSE),"")</f>
        <v>12</v>
      </c>
      <c r="E66" s="3" t="str">
        <f>_xlfn.IFERROR(VLOOKUP(B66,'[1]ΣΧΟΛΕΙΑ ΜΕ Δ-ΝΤΕΣ ΛΟΛΟΥΔΑΚΗΣ'!$A$2:$K$125,9,FALSE),"")</f>
        <v>ΘΗΒΑΙΟΣ</v>
      </c>
      <c r="F66" s="3" t="str">
        <f>_xlfn.IFERROR(VLOOKUP(B66,'[1]ΣΧΟΛΕΙΑ ΜΕ Δ-ΝΤΕΣ ΛΟΛΟΥΔΑΚΗΣ'!$A$2:$K$125,10,FALSE),"")</f>
        <v>ΚΩΝΣΤΑΝΤΙΝΟΣ</v>
      </c>
      <c r="G66" s="3" t="str">
        <f>_xlfn.IFERROR(VLOOKUP(B66,'[1]ΣΧΟΛΕΙΑ ΜΕ Δ-ΝΤΕΣ ΛΟΛΟΥΔΑΚΗΣ'!$A$2:$K$125,11,FALSE),"")</f>
        <v>ΠΕ70</v>
      </c>
      <c r="H66" s="3">
        <f>_xlfn.IFERROR(VLOOKUP(B66,'[1]ΩΡΑΡΙΟ ΔΙΕΥΘΥΝΤΩΝ ΣΧΟΛΕΙΩΝ'!$A$2:$G$117,7,FALSE),"")</f>
        <v>8</v>
      </c>
      <c r="I66" s="9" t="e">
        <f>#REF!-#REF!</f>
        <v>#REF!</v>
      </c>
      <c r="J66" s="9">
        <v>9</v>
      </c>
      <c r="K66" s="14" t="s">
        <v>145</v>
      </c>
    </row>
    <row r="67" spans="1:10" ht="15">
      <c r="A67" s="3">
        <v>60</v>
      </c>
      <c r="B67" s="3">
        <f>VLOOKUP(C67,'[1]ΣΧΟΛΕΙΑ'!$B$2:$E$118,4,FALSE)</f>
        <v>9051367</v>
      </c>
      <c r="C67" s="3" t="s">
        <v>67</v>
      </c>
      <c r="D67" s="3">
        <f>_xlfn.IFERROR(VLOOKUP(B67,'[1]ΩΡΑΡΙΟ ΔΙΕΥΘΥΝΤΩΝ ΣΧΟΛΕΙΩΝ'!$A$2:$G$117,6,FALSE),"")</f>
        <v>12</v>
      </c>
      <c r="E67" s="3" t="str">
        <f>_xlfn.IFERROR(VLOOKUP(B67,'[1]ΣΧΟΛΕΙΑ ΜΕ Δ-ΝΤΕΣ ΛΟΛΟΥΔΑΚΗΣ'!$A$2:$K$125,9,FALSE),"")</f>
        <v>ΤΖΟΒΛΑ</v>
      </c>
      <c r="F67" s="3" t="str">
        <f>_xlfn.IFERROR(VLOOKUP(B67,'[1]ΣΧΟΛΕΙΑ ΜΕ Δ-ΝΤΕΣ ΛΟΛΟΥΔΑΚΗΣ'!$A$2:$K$125,10,FALSE),"")</f>
        <v>ΕΙΡΗΝΗ</v>
      </c>
      <c r="G67" s="3" t="str">
        <f>_xlfn.IFERROR(VLOOKUP(B67,'[1]ΣΧΟΛΕΙΑ ΜΕ Δ-ΝΤΕΣ ΛΟΛΟΥΔΑΚΗΣ'!$A$2:$K$125,11,FALSE),"")</f>
        <v>ΠΕ70</v>
      </c>
      <c r="H67" s="3">
        <f>_xlfn.IFERROR(VLOOKUP(B67,'[1]ΩΡΑΡΙΟ ΔΙΕΥΘΥΝΤΩΝ ΣΧΟΛΕΙΩΝ'!$A$2:$G$117,7,FALSE),"")</f>
        <v>8</v>
      </c>
      <c r="I67" s="9" t="e">
        <f>#REF!-#REF!</f>
        <v>#REF!</v>
      </c>
      <c r="J67" s="9">
        <v>8</v>
      </c>
    </row>
    <row r="68" spans="1:11" ht="15">
      <c r="A68" s="8"/>
      <c r="B68" s="8"/>
      <c r="C68" s="8"/>
      <c r="D68" s="8"/>
      <c r="E68" s="8"/>
      <c r="F68" s="8"/>
      <c r="G68" s="8"/>
      <c r="H68" s="8"/>
      <c r="I68" s="10"/>
      <c r="J68" s="10"/>
      <c r="K68" s="8"/>
    </row>
    <row r="69" spans="1:11" ht="15">
      <c r="A69" s="3">
        <v>61</v>
      </c>
      <c r="B69" s="3">
        <f>VLOOKUP(C69,'[1]ΣΧΟΛΕΙΑ'!$B$2:$E$118,4,FALSE)</f>
        <v>9050477</v>
      </c>
      <c r="C69" s="3" t="s">
        <v>68</v>
      </c>
      <c r="D69" s="3">
        <f>_xlfn.IFERROR(VLOOKUP(B69,'[1]ΩΡΑΡΙΟ ΔΙΕΥΘΥΝΤΩΝ ΣΧΟΛΕΙΩΝ'!$A$2:$G$117,6,FALSE),"")</f>
        <v>12</v>
      </c>
      <c r="E69" s="3" t="str">
        <f>_xlfn.IFERROR(VLOOKUP(B69,'[1]ΣΧΟΛΕΙΑ ΜΕ Δ-ΝΤΕΣ ΛΟΛΟΥΔΑΚΗΣ'!$A$2:$K$125,9,FALSE),"")</f>
        <v>ΜΠΕΖΑΣ</v>
      </c>
      <c r="F69" s="3" t="str">
        <f>_xlfn.IFERROR(VLOOKUP(B69,'[1]ΣΧΟΛΕΙΑ ΜΕ Δ-ΝΤΕΣ ΛΟΛΟΥΔΑΚΗΣ'!$A$2:$K$125,10,FALSE),"")</f>
        <v>ΕΥΑΓΓΕΛΟΣ</v>
      </c>
      <c r="G69" s="3" t="str">
        <f>_xlfn.IFERROR(VLOOKUP(B69,'[1]ΣΧΟΛΕΙΑ ΜΕ Δ-ΝΤΕΣ ΛΟΛΟΥΔΑΚΗΣ'!$A$2:$K$125,11,FALSE),"")</f>
        <v>ΠΕ70</v>
      </c>
      <c r="H69" s="3">
        <f>_xlfn.IFERROR(VLOOKUP(B69,'[1]ΩΡΑΡΙΟ ΔΙΕΥΘΥΝΤΩΝ ΣΧΟΛΕΙΩΝ'!$A$2:$G$117,7,FALSE),"")</f>
        <v>8</v>
      </c>
      <c r="I69" s="9" t="e">
        <f>#REF!-#REF!</f>
        <v>#REF!</v>
      </c>
      <c r="J69" s="9">
        <v>8</v>
      </c>
      <c r="K69" s="14" t="s">
        <v>150</v>
      </c>
    </row>
    <row r="70" spans="1:11" ht="15">
      <c r="A70" s="3">
        <v>62</v>
      </c>
      <c r="B70" s="3">
        <f>VLOOKUP(C70,'[1]ΣΧΟΛΕΙΑ'!$B$2:$E$118,4,FALSE)</f>
        <v>9050480</v>
      </c>
      <c r="C70" s="3" t="s">
        <v>69</v>
      </c>
      <c r="D70" s="3">
        <f>_xlfn.IFERROR(VLOOKUP(B70,'[1]ΩΡΑΡΙΟ ΔΙΕΥΘΥΝΤΩΝ ΣΧΟΛΕΙΩΝ'!$A$2:$G$117,6,FALSE),"")</f>
        <v>12</v>
      </c>
      <c r="E70" s="3" t="str">
        <f>_xlfn.IFERROR(VLOOKUP(B70,'[1]ΣΧΟΛΕΙΑ ΜΕ Δ-ΝΤΕΣ ΛΟΛΟΥΔΑΚΗΣ'!$A$2:$K$125,9,FALSE),"")</f>
        <v>ΚΟΡΟΜΗΛΑΣ</v>
      </c>
      <c r="F70" s="3" t="str">
        <f>_xlfn.IFERROR(VLOOKUP(B70,'[1]ΣΧΟΛΕΙΑ ΜΕ Δ-ΝΤΕΣ ΛΟΛΟΥΔΑΚΗΣ'!$A$2:$K$125,10,FALSE),"")</f>
        <v>ΒΑΣΙΛΕΙΟΣ</v>
      </c>
      <c r="G70" s="3" t="str">
        <f>_xlfn.IFERROR(VLOOKUP(B70,'[1]ΣΧΟΛΕΙΑ ΜΕ Δ-ΝΤΕΣ ΛΟΛΟΥΔΑΚΗΣ'!$A$2:$K$125,11,FALSE),"")</f>
        <v>ΤΕ ΠΕ70</v>
      </c>
      <c r="H70" s="3">
        <f>_xlfn.IFERROR(VLOOKUP(B70,'[1]ΩΡΑΡΙΟ ΔΙΕΥΘΥΝΤΩΝ ΣΧΟΛΕΙΩΝ'!$A$2:$G$117,7,FALSE),"")</f>
        <v>8</v>
      </c>
      <c r="I70" s="9" t="e">
        <f>#REF!-#REF!</f>
        <v>#REF!</v>
      </c>
      <c r="J70" s="9">
        <v>10</v>
      </c>
      <c r="K70" s="14" t="s">
        <v>148</v>
      </c>
    </row>
    <row r="71" spans="1:10" ht="15">
      <c r="A71" s="3">
        <v>63</v>
      </c>
      <c r="B71" s="3">
        <f>VLOOKUP(C71,'[1]ΣΧΟΛΕΙΑ'!$B$2:$E$118,4,FALSE)</f>
        <v>9050481</v>
      </c>
      <c r="C71" s="3" t="s">
        <v>70</v>
      </c>
      <c r="D71" s="3">
        <f>_xlfn.IFERROR(VLOOKUP(B71,'[1]ΩΡΑΡΙΟ ΔΙΕΥΘΥΝΤΩΝ ΣΧΟΛΕΙΩΝ'!$A$2:$G$117,6,FALSE),"")</f>
        <v>12</v>
      </c>
      <c r="E71" s="3" t="str">
        <f>_xlfn.IFERROR(VLOOKUP(B71,'[1]ΣΧΟΛΕΙΑ ΜΕ Δ-ΝΤΕΣ ΛΟΛΟΥΔΑΚΗΣ'!$A$2:$K$125,9,FALSE),"")</f>
        <v>ΒΛΑΧΟΠΟΥΛΟΣ</v>
      </c>
      <c r="F71" s="3" t="str">
        <f>_xlfn.IFERROR(VLOOKUP(B71,'[1]ΣΧΟΛΕΙΑ ΜΕ Δ-ΝΤΕΣ ΛΟΛΟΥΔΑΚΗΣ'!$A$2:$K$125,10,FALSE),"")</f>
        <v>ΝΙΚΟΛΑΟΣ</v>
      </c>
      <c r="G71" s="3" t="str">
        <f>_xlfn.IFERROR(VLOOKUP(B71,'[1]ΣΧΟΛΕΙΑ ΜΕ Δ-ΝΤΕΣ ΛΟΛΟΥΔΑΚΗΣ'!$A$2:$K$125,11,FALSE),"")</f>
        <v>ΠΕ70</v>
      </c>
      <c r="H71" s="3">
        <f>_xlfn.IFERROR(VLOOKUP(B71,'[1]ΩΡΑΡΙΟ ΔΙΕΥΘΥΝΤΩΝ ΣΧΟΛΕΙΩΝ'!$A$2:$G$117,7,FALSE),"")</f>
        <v>8</v>
      </c>
      <c r="I71" s="9" t="e">
        <f>#REF!-#REF!</f>
        <v>#REF!</v>
      </c>
      <c r="J71" s="9">
        <v>8</v>
      </c>
    </row>
    <row r="72" spans="1:10" ht="15">
      <c r="A72" s="3">
        <v>64</v>
      </c>
      <c r="B72" s="3">
        <f>VLOOKUP(C72,'[1]ΣΧΟΛΕΙΑ'!$B$2:$E$118,4,FALSE)</f>
        <v>9051117</v>
      </c>
      <c r="C72" s="3" t="s">
        <v>71</v>
      </c>
      <c r="D72" s="3">
        <f>_xlfn.IFERROR(VLOOKUP(B72,'[1]ΩΡΑΡΙΟ ΔΙΕΥΘΥΝΤΩΝ ΣΧΟΛΕΙΩΝ'!$A$2:$G$117,6,FALSE),"")</f>
        <v>9</v>
      </c>
      <c r="E72" s="3" t="str">
        <f>_xlfn.IFERROR(VLOOKUP(B72,'[1]ΣΧΟΛΕΙΑ ΜΕ Δ-ΝΤΕΣ ΛΟΛΟΥΔΑΚΗΣ'!$A$2:$K$125,9,FALSE),"")</f>
        <v>ΔΑΒΙΔ</v>
      </c>
      <c r="F72" s="3" t="str">
        <f>_xlfn.IFERROR(VLOOKUP(B72,'[1]ΣΧΟΛΕΙΑ ΜΕ Δ-ΝΤΕΣ ΛΟΛΟΥΔΑΚΗΣ'!$A$2:$K$125,10,FALSE),"")</f>
        <v>ΑΝΝΑ</v>
      </c>
      <c r="G72" s="3" t="str">
        <f>_xlfn.IFERROR(VLOOKUP(B72,'[1]ΣΧΟΛΕΙΑ ΜΕ Δ-ΝΤΕΣ ΛΟΛΟΥΔΑΚΗΣ'!$A$2:$K$125,11,FALSE),"")</f>
        <v>ΤΕ ΠΕ70</v>
      </c>
      <c r="H72" s="3">
        <f>_xlfn.IFERROR(VLOOKUP(B72,'[1]ΩΡΑΡΙΟ ΔΙΕΥΘΥΝΤΩΝ ΣΧΟΛΕΙΩΝ'!$A$2:$G$117,7,FALSE),"")</f>
        <v>12</v>
      </c>
      <c r="I72" s="9" t="e">
        <f>#REF!-#REF!</f>
        <v>#REF!</v>
      </c>
      <c r="J72" s="9">
        <v>8</v>
      </c>
    </row>
    <row r="73" spans="1:10" ht="15">
      <c r="A73" s="3">
        <v>65</v>
      </c>
      <c r="B73" s="3">
        <f>VLOOKUP(C73,'[1]ΣΧΟΛΕΙΑ'!$B$2:$E$118,4,FALSE)</f>
        <v>9051844</v>
      </c>
      <c r="C73" s="3" t="s">
        <v>72</v>
      </c>
      <c r="D73" s="3">
        <f>_xlfn.IFERROR(VLOOKUP(B73,'[1]ΩΡΑΡΙΟ ΔΙΕΥΘΥΝΤΩΝ ΣΧΟΛΕΙΩΝ'!$A$2:$G$117,6,FALSE),"")</f>
        <v>12</v>
      </c>
      <c r="E73" s="3" t="str">
        <f>_xlfn.IFERROR(VLOOKUP(B73,'[1]ΣΧΟΛΕΙΑ ΜΕ Δ-ΝΤΕΣ ΛΟΛΟΥΔΑΚΗΣ'!$A$2:$K$125,9,FALSE),"")</f>
        <v>ΚΟΥΜΠΗ-ΠΡΑΓΟΥΔΑΚΗ</v>
      </c>
      <c r="F73" s="3" t="str">
        <f>_xlfn.IFERROR(VLOOKUP(B73,'[1]ΣΧΟΛΕΙΑ ΜΕ Δ-ΝΤΕΣ ΛΟΛΟΥΔΑΚΗΣ'!$A$2:$K$125,10,FALSE),"")</f>
        <v>ΜΑΡΙΑ</v>
      </c>
      <c r="G73" s="3" t="str">
        <f>_xlfn.IFERROR(VLOOKUP(B73,'[1]ΣΧΟΛΕΙΑ ΜΕ Δ-ΝΤΕΣ ΛΟΛΟΥΔΑΚΗΣ'!$A$2:$K$125,11,FALSE),"")</f>
        <v>ΠΕ06</v>
      </c>
      <c r="H73" s="3">
        <f>_xlfn.IFERROR(VLOOKUP(B73,'[1]ΩΡΑΡΙΟ ΔΙΕΥΘΥΝΤΩΝ ΣΧΟΛΕΙΩΝ'!$A$2:$G$117,7,FALSE),"")</f>
        <v>8</v>
      </c>
      <c r="I73" s="9" t="e">
        <f>#REF!-#REF!</f>
        <v>#REF!</v>
      </c>
      <c r="J73" s="9">
        <v>8</v>
      </c>
    </row>
    <row r="74" spans="1:10" ht="15">
      <c r="A74" s="3">
        <v>66</v>
      </c>
      <c r="B74" s="3">
        <f>VLOOKUP(C74,'[1]ΣΧΟΛΕΙΑ'!$B$2:$E$118,4,FALSE)</f>
        <v>9050484</v>
      </c>
      <c r="C74" s="3" t="s">
        <v>73</v>
      </c>
      <c r="D74" s="3">
        <f>_xlfn.IFERROR(VLOOKUP(B74,'[1]ΩΡΑΡΙΟ ΔΙΕΥΘΥΝΤΩΝ ΣΧΟΛΕΙΩΝ'!$A$2:$G$117,6,FALSE),"")</f>
        <v>12</v>
      </c>
      <c r="E74" s="3" t="str">
        <f>_xlfn.IFERROR(VLOOKUP(B74,'[1]ΣΧΟΛΕΙΑ ΜΕ Δ-ΝΤΕΣ ΛΟΛΟΥΔΑΚΗΣ'!$A$2:$K$125,9,FALSE),"")</f>
        <v>ΑΛΒΑΝΟΣ</v>
      </c>
      <c r="F74" s="3" t="str">
        <f>_xlfn.IFERROR(VLOOKUP(B74,'[1]ΣΧΟΛΕΙΑ ΜΕ Δ-ΝΤΕΣ ΛΟΛΟΥΔΑΚΗΣ'!$A$2:$K$125,10,FALSE),"")</f>
        <v>ΔΟΥΚΑΣ</v>
      </c>
      <c r="G74" s="3" t="str">
        <f>_xlfn.IFERROR(VLOOKUP(B74,'[1]ΣΧΟΛΕΙΑ ΜΕ Δ-ΝΤΕΣ ΛΟΛΟΥΔΑΚΗΣ'!$A$2:$K$125,11,FALSE),"")</f>
        <v>ΠΕ70</v>
      </c>
      <c r="H74" s="3">
        <f>_xlfn.IFERROR(VLOOKUP(B74,'[1]ΩΡΑΡΙΟ ΔΙΕΥΘΥΝΤΩΝ ΣΧΟΛΕΙΩΝ'!$A$2:$G$117,7,FALSE),"")</f>
        <v>8</v>
      </c>
      <c r="I74" s="9" t="e">
        <f>#REF!-#REF!</f>
        <v>#REF!</v>
      </c>
      <c r="J74" s="9">
        <v>8</v>
      </c>
    </row>
    <row r="75" spans="1:11" ht="15">
      <c r="A75" s="3">
        <v>67</v>
      </c>
      <c r="B75" s="3">
        <f>VLOOKUP(C75,'[1]ΣΧΟΛΕΙΑ'!$B$2:$E$118,4,FALSE)</f>
        <v>9050681</v>
      </c>
      <c r="C75" s="3" t="s">
        <v>74</v>
      </c>
      <c r="D75" s="3">
        <f>_xlfn.IFERROR(VLOOKUP(B75,'[1]ΩΡΑΡΙΟ ΔΙΕΥΘΥΝΤΩΝ ΣΧΟΛΕΙΩΝ'!$A$2:$G$117,6,FALSE),"")</f>
        <v>12</v>
      </c>
      <c r="E75" s="3" t="str">
        <f>_xlfn.IFERROR(VLOOKUP(B75,'[1]ΣΧΟΛΕΙΑ ΜΕ Δ-ΝΤΕΣ ΛΟΛΟΥΔΑΚΗΣ'!$A$2:$K$125,9,FALSE),"")</f>
        <v>ΗΛΙΟΠΟΥΛΟΥ</v>
      </c>
      <c r="F75" s="3" t="str">
        <f>_xlfn.IFERROR(VLOOKUP(B75,'[1]ΣΧΟΛΕΙΑ ΜΕ Δ-ΝΤΕΣ ΛΟΛΟΥΔΑΚΗΣ'!$A$2:$K$125,10,FALSE),"")</f>
        <v>ΑΔΑΜΑΝΤΙΑ</v>
      </c>
      <c r="G75" s="3" t="str">
        <f>_xlfn.IFERROR(VLOOKUP(B75,'[1]ΣΧΟΛΕΙΑ ΜΕ Δ-ΝΤΕΣ ΛΟΛΟΥΔΑΚΗΣ'!$A$2:$K$125,11,FALSE),"")</f>
        <v>ΠΕ70</v>
      </c>
      <c r="H75" s="3">
        <f>_xlfn.IFERROR(VLOOKUP(B75,'[1]ΩΡΑΡΙΟ ΔΙΕΥΘΥΝΤΩΝ ΣΧΟΛΕΙΩΝ'!$A$2:$G$117,7,FALSE),"")</f>
        <v>8</v>
      </c>
      <c r="I75" s="9" t="e">
        <f>#REF!-#REF!</f>
        <v>#REF!</v>
      </c>
      <c r="J75" s="9">
        <v>12</v>
      </c>
      <c r="K75" s="14" t="s">
        <v>149</v>
      </c>
    </row>
    <row r="76" spans="1:11" ht="15">
      <c r="A76" s="8"/>
      <c r="B76" s="8"/>
      <c r="C76" s="8"/>
      <c r="D76" s="8"/>
      <c r="E76" s="8"/>
      <c r="F76" s="8"/>
      <c r="G76" s="8"/>
      <c r="H76" s="8"/>
      <c r="I76" s="10"/>
      <c r="J76" s="10"/>
      <c r="K76" s="8"/>
    </row>
    <row r="77" spans="1:11" ht="15">
      <c r="A77" s="3">
        <v>68</v>
      </c>
      <c r="B77" s="3">
        <f>VLOOKUP(C77,'[1]ΣΧΟΛΕΙΑ'!$B$2:$E$118,4,FALSE)</f>
        <v>9050485</v>
      </c>
      <c r="C77" s="3" t="s">
        <v>75</v>
      </c>
      <c r="D77" s="3">
        <f>_xlfn.IFERROR(VLOOKUP(B77,'[1]ΩΡΑΡΙΟ ΔΙΕΥΘΥΝΤΩΝ ΣΧΟΛΕΙΩΝ'!$A$2:$G$117,6,FALSE),"")</f>
        <v>12</v>
      </c>
      <c r="E77" s="3" t="str">
        <f>_xlfn.IFERROR(VLOOKUP(B77,'[1]ΣΧΟΛΕΙΑ ΜΕ Δ-ΝΤΕΣ ΛΟΛΟΥΔΑΚΗΣ'!$A$2:$K$125,9,FALSE),"")</f>
        <v>ΤΣΟΥΡΜΑΣ</v>
      </c>
      <c r="F77" s="3" t="str">
        <f>_xlfn.IFERROR(VLOOKUP(B77,'[1]ΣΧΟΛΕΙΑ ΜΕ Δ-ΝΤΕΣ ΛΟΛΟΥΔΑΚΗΣ'!$A$2:$K$125,10,FALSE),"")</f>
        <v>ΛΕΩΝΙΔΑΣ</v>
      </c>
      <c r="G77" s="3" t="str">
        <f>_xlfn.IFERROR(VLOOKUP(B77,'[1]ΣΧΟΛΕΙΑ ΜΕ Δ-ΝΤΕΣ ΛΟΛΟΥΔΑΚΗΣ'!$A$2:$K$125,11,FALSE),"")</f>
        <v>ΠΕ70</v>
      </c>
      <c r="H77" s="3">
        <f>_xlfn.IFERROR(VLOOKUP(B77,'[1]ΩΡΑΡΙΟ ΔΙΕΥΘΥΝΤΩΝ ΣΧΟΛΕΙΩΝ'!$A$2:$G$117,7,FALSE),"")</f>
        <v>8</v>
      </c>
      <c r="I77" s="9" t="e">
        <f>#REF!-#REF!</f>
        <v>#REF!</v>
      </c>
      <c r="J77" s="9">
        <v>8</v>
      </c>
      <c r="K77" s="14" t="s">
        <v>150</v>
      </c>
    </row>
    <row r="78" spans="1:11" ht="15">
      <c r="A78" s="3">
        <v>69</v>
      </c>
      <c r="B78" s="3">
        <f>VLOOKUP(C78,'[1]ΣΧΟΛΕΙΑ'!$B$2:$E$118,4,FALSE)</f>
        <v>9050495</v>
      </c>
      <c r="C78" s="3" t="s">
        <v>76</v>
      </c>
      <c r="D78" s="3">
        <f>_xlfn.IFERROR(VLOOKUP(B78,'[1]ΩΡΑΡΙΟ ΔΙΕΥΘΥΝΤΩΝ ΣΧΟΛΕΙΩΝ'!$A$2:$G$117,6,FALSE),"")</f>
        <v>12</v>
      </c>
      <c r="E78" s="3" t="str">
        <f>_xlfn.IFERROR(VLOOKUP(B78,'[1]ΣΧΟΛΕΙΑ ΜΕ Δ-ΝΤΕΣ ΛΟΛΟΥΔΑΚΗΣ'!$A$2:$K$125,9,FALSE),"")</f>
        <v>ΜΠΕΤΖΕΛΟΣ</v>
      </c>
      <c r="F78" s="3" t="str">
        <f>_xlfn.IFERROR(VLOOKUP(B78,'[1]ΣΧΟΛΕΙΑ ΜΕ Δ-ΝΤΕΣ ΛΟΛΟΥΔΑΚΗΣ'!$A$2:$K$125,10,FALSE),"")</f>
        <v>ΝΙΚΟΛΑΟΣ</v>
      </c>
      <c r="G78" s="3" t="str">
        <f>_xlfn.IFERROR(VLOOKUP(B78,'[1]ΣΧΟΛΕΙΑ ΜΕ Δ-ΝΤΕΣ ΛΟΛΟΥΔΑΚΗΣ'!$A$2:$K$125,11,FALSE),"")</f>
        <v>ΠΕ70</v>
      </c>
      <c r="H78" s="3">
        <f>_xlfn.IFERROR(VLOOKUP(B78,'[1]ΩΡΑΡΙΟ ΔΙΕΥΘΥΝΤΩΝ ΣΧΟΛΕΙΩΝ'!$A$2:$G$117,7,FALSE),"")</f>
        <v>8</v>
      </c>
      <c r="I78" s="9" t="e">
        <f>#REF!-#REF!</f>
        <v>#REF!</v>
      </c>
      <c r="J78" s="9">
        <v>10</v>
      </c>
      <c r="K78" s="14" t="s">
        <v>151</v>
      </c>
    </row>
    <row r="79" spans="1:10" ht="15">
      <c r="A79" s="3">
        <v>70</v>
      </c>
      <c r="B79" s="3">
        <f>VLOOKUP(C79,'[1]ΣΧΟΛΕΙΑ'!$B$2:$E$118,4,FALSE)</f>
        <v>9050496</v>
      </c>
      <c r="C79" s="3" t="s">
        <v>77</v>
      </c>
      <c r="D79" s="3">
        <f>_xlfn.IFERROR(VLOOKUP(B79,'[1]ΩΡΑΡΙΟ ΔΙΕΥΘΥΝΤΩΝ ΣΧΟΛΕΙΩΝ'!$A$2:$G$117,6,FALSE),"")</f>
        <v>12</v>
      </c>
      <c r="E79" s="3" t="str">
        <f>_xlfn.IFERROR(VLOOKUP(B79,'[1]ΣΧΟΛΕΙΑ ΜΕ Δ-ΝΤΕΣ ΛΟΛΟΥΔΑΚΗΣ'!$A$2:$K$125,9,FALSE),"")</f>
        <v>ΚΑΡΑΚΩΣΤΑΣ</v>
      </c>
      <c r="F79" s="3" t="str">
        <f>_xlfn.IFERROR(VLOOKUP(B79,'[1]ΣΧΟΛΕΙΑ ΜΕ Δ-ΝΤΕΣ ΛΟΛΟΥΔΑΚΗΣ'!$A$2:$K$125,10,FALSE),"")</f>
        <v>ΕΥΡΙΠΙΔΗΣ</v>
      </c>
      <c r="G79" s="3" t="str">
        <f>_xlfn.IFERROR(VLOOKUP(B79,'[1]ΣΧΟΛΕΙΑ ΜΕ Δ-ΝΤΕΣ ΛΟΛΟΥΔΑΚΗΣ'!$A$2:$K$125,11,FALSE),"")</f>
        <v>ΠΕ70</v>
      </c>
      <c r="H79" s="3">
        <f>_xlfn.IFERROR(VLOOKUP(B79,'[1]ΩΡΑΡΙΟ ΔΙΕΥΘΥΝΤΩΝ ΣΧΟΛΕΙΩΝ'!$A$2:$G$117,7,FALSE),"")</f>
        <v>8</v>
      </c>
      <c r="I79" s="9" t="e">
        <f>#REF!-#REF!</f>
        <v>#REF!</v>
      </c>
      <c r="J79" s="9">
        <v>8</v>
      </c>
    </row>
    <row r="80" spans="1:10" ht="15">
      <c r="A80" s="3">
        <v>71</v>
      </c>
      <c r="B80" s="3">
        <f>VLOOKUP(C80,'[1]ΣΧΟΛΕΙΑ'!$B$2:$E$118,4,FALSE)</f>
        <v>9050499</v>
      </c>
      <c r="C80" s="3" t="s">
        <v>78</v>
      </c>
      <c r="D80" s="3">
        <f>_xlfn.IFERROR(VLOOKUP(B80,'[1]ΩΡΑΡΙΟ ΔΙΕΥΘΥΝΤΩΝ ΣΧΟΛΕΙΩΝ'!$A$2:$G$117,6,FALSE),"")</f>
        <v>12</v>
      </c>
      <c r="E80" s="3" t="str">
        <f>_xlfn.IFERROR(VLOOKUP(B80,'[1]ΣΧΟΛΕΙΑ ΜΕ Δ-ΝΤΕΣ ΛΟΛΟΥΔΑΚΗΣ'!$A$2:$K$125,9,FALSE),"")</f>
        <v>ΑΓΓΕΛΑΚΗ</v>
      </c>
      <c r="F80" s="3" t="str">
        <f>_xlfn.IFERROR(VLOOKUP(B80,'[1]ΣΧΟΛΕΙΑ ΜΕ Δ-ΝΤΕΣ ΛΟΛΟΥΔΑΚΗΣ'!$A$2:$K$125,10,FALSE),"")</f>
        <v>ΜΑΡΙΑΝΝΑ</v>
      </c>
      <c r="G80" s="3" t="str">
        <f>_xlfn.IFERROR(VLOOKUP(B80,'[1]ΣΧΟΛΕΙΑ ΜΕ Δ-ΝΤΕΣ ΛΟΛΟΥΔΑΚΗΣ'!$A$2:$K$125,11,FALSE),"")</f>
        <v>ΠΕ16</v>
      </c>
      <c r="H80" s="3">
        <f>_xlfn.IFERROR(VLOOKUP(B80,'[1]ΩΡΑΡΙΟ ΔΙΕΥΘΥΝΤΩΝ ΣΧΟΛΕΙΩΝ'!$A$2:$G$117,7,FALSE),"")</f>
        <v>8</v>
      </c>
      <c r="I80" s="9" t="e">
        <f>#REF!-#REF!</f>
        <v>#REF!</v>
      </c>
      <c r="J80" s="9">
        <v>6</v>
      </c>
    </row>
    <row r="81" spans="1:10" ht="15">
      <c r="A81" s="3">
        <v>72</v>
      </c>
      <c r="B81" s="3">
        <f>VLOOKUP(C81,'[1]ΣΧΟΛΕΙΑ'!$B$2:$E$118,4,FALSE)</f>
        <v>9050502</v>
      </c>
      <c r="C81" s="3" t="s">
        <v>79</v>
      </c>
      <c r="D81" s="3">
        <f>_xlfn.IFERROR(VLOOKUP(B81,'[1]ΩΡΑΡΙΟ ΔΙΕΥΘΥΝΤΩΝ ΣΧΟΛΕΙΩΝ'!$A$2:$G$117,6,FALSE),"")</f>
        <v>12</v>
      </c>
      <c r="E81" s="3" t="str">
        <f>_xlfn.IFERROR(VLOOKUP(B81,'[1]ΣΧΟΛΕΙΑ ΜΕ Δ-ΝΤΕΣ ΛΟΛΟΥΔΑΚΗΣ'!$A$2:$K$125,9,FALSE),"")</f>
        <v>ΤΖΙΜΑΣ</v>
      </c>
      <c r="F81" s="3" t="str">
        <f>_xlfn.IFERROR(VLOOKUP(B81,'[1]ΣΧΟΛΕΙΑ ΜΕ Δ-ΝΤΕΣ ΛΟΛΟΥΔΑΚΗΣ'!$A$2:$K$125,10,FALSE),"")</f>
        <v>ΚΩΝ/ΝΟΣ</v>
      </c>
      <c r="G81" s="3" t="str">
        <f>_xlfn.IFERROR(VLOOKUP(B81,'[1]ΣΧΟΛΕΙΑ ΜΕ Δ-ΝΤΕΣ ΛΟΛΟΥΔΑΚΗΣ'!$A$2:$K$125,11,FALSE),"")</f>
        <v>ΠΕ70</v>
      </c>
      <c r="H81" s="3">
        <f>_xlfn.IFERROR(VLOOKUP(B81,'[1]ΩΡΑΡΙΟ ΔΙΕΥΘΥΝΤΩΝ ΣΧΟΛΕΙΩΝ'!$A$2:$G$117,7,FALSE),"")</f>
        <v>8</v>
      </c>
      <c r="I81" s="9" t="e">
        <f>#REF!-#REF!</f>
        <v>#REF!</v>
      </c>
      <c r="J81" s="9">
        <v>12</v>
      </c>
    </row>
    <row r="82" spans="1:10" ht="15">
      <c r="A82" s="3">
        <v>73</v>
      </c>
      <c r="B82" s="3">
        <f>VLOOKUP(C82,'[1]ΣΧΟΛΕΙΑ'!$B$2:$E$118,4,FALSE)</f>
        <v>9050504</v>
      </c>
      <c r="C82" s="3" t="s">
        <v>80</v>
      </c>
      <c r="D82" s="3">
        <f>_xlfn.IFERROR(VLOOKUP(B82,'[1]ΩΡΑΡΙΟ ΔΙΕΥΘΥΝΤΩΝ ΣΧΟΛΕΙΩΝ'!$A$2:$G$117,6,FALSE),"")</f>
        <v>12</v>
      </c>
      <c r="E82" s="3" t="str">
        <f>_xlfn.IFERROR(VLOOKUP(B82,'[1]ΣΧΟΛΕΙΑ ΜΕ Δ-ΝΤΕΣ ΛΟΛΟΥΔΑΚΗΣ'!$A$2:$K$125,9,FALSE),"")</f>
        <v>ΚΟΥΔΟΥΝΑ</v>
      </c>
      <c r="F82" s="3" t="str">
        <f>_xlfn.IFERROR(VLOOKUP(B82,'[1]ΣΧΟΛΕΙΑ ΜΕ Δ-ΝΤΕΣ ΛΟΛΟΥΔΑΚΗΣ'!$A$2:$K$125,10,FALSE),"")</f>
        <v>ΧΡΥΣΑΝΘΗ</v>
      </c>
      <c r="G82" s="3" t="str">
        <f>_xlfn.IFERROR(VLOOKUP(B82,'[1]ΣΧΟΛΕΙΑ ΜΕ Δ-ΝΤΕΣ ΛΟΛΟΥΔΑΚΗΣ'!$A$2:$K$125,11,FALSE),"")</f>
        <v>ΠΕ70</v>
      </c>
      <c r="H82" s="3">
        <f>_xlfn.IFERROR(VLOOKUP(B82,'[1]ΩΡΑΡΙΟ ΔΙΕΥΘΥΝΤΩΝ ΣΧΟΛΕΙΩΝ'!$A$2:$G$117,7,FALSE),"")</f>
        <v>8</v>
      </c>
      <c r="I82" s="9" t="e">
        <f>#REF!-#REF!</f>
        <v>#REF!</v>
      </c>
      <c r="J82" s="9">
        <v>10</v>
      </c>
    </row>
    <row r="83" spans="1:10" ht="15">
      <c r="A83" s="3">
        <v>74</v>
      </c>
      <c r="B83" s="3">
        <f>VLOOKUP(C83,'[1]ΣΧΟΛΕΙΑ'!$B$2:$E$118,4,FALSE)</f>
        <v>9050506</v>
      </c>
      <c r="C83" s="3" t="s">
        <v>81</v>
      </c>
      <c r="D83" s="3">
        <f>_xlfn.IFERROR(VLOOKUP(B83,'[1]ΩΡΑΡΙΟ ΔΙΕΥΘΥΝΤΩΝ ΣΧΟΛΕΙΩΝ'!$A$2:$G$117,6,FALSE),"")</f>
        <v>10</v>
      </c>
      <c r="E83" s="3" t="str">
        <f>_xlfn.IFERROR(VLOOKUP(B83,'[1]ΣΧΟΛΕΙΑ ΜΕ Δ-ΝΤΕΣ ΛΟΛΟΥΔΑΚΗΣ'!$A$2:$K$125,9,FALSE),"")</f>
        <v>ΚΟΚΚΑΣ</v>
      </c>
      <c r="F83" s="3" t="str">
        <f>_xlfn.IFERROR(VLOOKUP(B83,'[1]ΣΧΟΛΕΙΑ ΜΕ Δ-ΝΤΕΣ ΛΟΛΟΥΔΑΚΗΣ'!$A$2:$K$125,10,FALSE),"")</f>
        <v>ΑΝΔΡΕΑΣ</v>
      </c>
      <c r="G83" s="3" t="str">
        <f>_xlfn.IFERROR(VLOOKUP(B83,'[1]ΣΧΟΛΕΙΑ ΜΕ Δ-ΝΤΕΣ ΛΟΛΟΥΔΑΚΗΣ'!$A$2:$K$125,11,FALSE),"")</f>
        <v>ΠΕ70</v>
      </c>
      <c r="H83" s="3">
        <f>_xlfn.IFERROR(VLOOKUP(B83,'[1]ΩΡΑΡΙΟ ΔΙΕΥΘΥΝΤΩΝ ΣΧΟΛΕΙΩΝ'!$A$2:$G$117,7,FALSE),"")</f>
        <v>10</v>
      </c>
      <c r="I83" s="9" t="e">
        <f>#REF!-#REF!</f>
        <v>#REF!</v>
      </c>
      <c r="J83" s="9">
        <v>7</v>
      </c>
    </row>
    <row r="84" spans="1:11" ht="15">
      <c r="A84" s="3">
        <v>75</v>
      </c>
      <c r="B84" s="3">
        <f>VLOOKUP(C84,'[1]ΣΧΟΛΕΙΑ'!$B$2:$E$118,4,FALSE)</f>
        <v>9050508</v>
      </c>
      <c r="C84" s="3" t="s">
        <v>82</v>
      </c>
      <c r="D84" s="3">
        <f>_xlfn.IFERROR(VLOOKUP(B84,'[1]ΩΡΑΡΙΟ ΔΙΕΥΘΥΝΤΩΝ ΣΧΟΛΕΙΩΝ'!$A$2:$G$117,6,FALSE),"")</f>
        <v>12</v>
      </c>
      <c r="E84" s="3" t="str">
        <f>_xlfn.IFERROR(VLOOKUP(B84,'[1]ΣΧΟΛΕΙΑ ΜΕ Δ-ΝΤΕΣ ΛΟΛΟΥΔΑΚΗΣ'!$A$2:$K$125,9,FALSE),"")</f>
        <v>ΠΑΠΑΣΠΥΡΟΠΟΥΛΟΣ</v>
      </c>
      <c r="F84" s="3" t="str">
        <f>_xlfn.IFERROR(VLOOKUP(B84,'[1]ΣΧΟΛΕΙΑ ΜΕ Δ-ΝΤΕΣ ΛΟΛΟΥΔΑΚΗΣ'!$A$2:$K$125,10,FALSE),"")</f>
        <v>ΔΗΜΗΤΡΙΟΣ</v>
      </c>
      <c r="G84" s="3" t="str">
        <f>_xlfn.IFERROR(VLOOKUP(B84,'[1]ΣΧΟΛΕΙΑ ΜΕ Δ-ΝΤΕΣ ΛΟΛΟΥΔΑΚΗΣ'!$A$2:$K$125,11,FALSE),"")</f>
        <v>ΠΕ70</v>
      </c>
      <c r="H84" s="3">
        <f>_xlfn.IFERROR(VLOOKUP(B84,'[1]ΩΡΑΡΙΟ ΔΙΕΥΘΥΝΤΩΝ ΣΧΟΛΕΙΩΝ'!$A$2:$G$117,7,FALSE),"")</f>
        <v>8</v>
      </c>
      <c r="I84" s="9" t="e">
        <f>#REF!-#REF!</f>
        <v>#REF!</v>
      </c>
      <c r="J84" s="9">
        <v>10</v>
      </c>
      <c r="K84" s="14" t="s">
        <v>152</v>
      </c>
    </row>
    <row r="85" spans="1:11" ht="15">
      <c r="A85" s="3">
        <v>76</v>
      </c>
      <c r="B85" s="3">
        <f>VLOOKUP(C85,'[1]ΣΧΟΛΕΙΑ'!$B$2:$E$118,4,FALSE)</f>
        <v>9050487</v>
      </c>
      <c r="C85" s="3" t="s">
        <v>83</v>
      </c>
      <c r="D85" s="3">
        <f>_xlfn.IFERROR(VLOOKUP(B85,'[1]ΩΡΑΡΙΟ ΔΙΕΥΘΥΝΤΩΝ ΣΧΟΛΕΙΩΝ'!$A$2:$G$117,6,FALSE),"")</f>
        <v>12</v>
      </c>
      <c r="E85" s="3" t="str">
        <f>_xlfn.IFERROR(VLOOKUP(B85,'[1]ΣΧΟΛΕΙΑ ΜΕ Δ-ΝΤΕΣ ΛΟΛΟΥΔΑΚΗΣ'!$A$2:$K$125,9,FALSE),"")</f>
        <v>ΚΙΑΤΟΥ</v>
      </c>
      <c r="F85" s="3" t="str">
        <f>_xlfn.IFERROR(VLOOKUP(B85,'[1]ΣΧΟΛΕΙΑ ΜΕ Δ-ΝΤΕΣ ΛΟΛΟΥΔΑΚΗΣ'!$A$2:$K$125,10,FALSE),"")</f>
        <v>ΕΥΑΓΓΕΛΙΑ</v>
      </c>
      <c r="G85" s="3" t="str">
        <f>_xlfn.IFERROR(VLOOKUP(B85,'[1]ΣΧΟΛΕΙΑ ΜΕ Δ-ΝΤΕΣ ΛΟΛΟΥΔΑΚΗΣ'!$A$2:$K$125,11,FALSE),"")</f>
        <v>ΠΕ70</v>
      </c>
      <c r="H85" s="3">
        <f>_xlfn.IFERROR(VLOOKUP(B85,'[1]ΩΡΑΡΙΟ ΔΙΕΥΘΥΝΤΩΝ ΣΧΟΛΕΙΩΝ'!$A$2:$G$117,7,FALSE),"")</f>
        <v>8</v>
      </c>
      <c r="I85" s="9" t="e">
        <f>#REF!-#REF!</f>
        <v>#REF!</v>
      </c>
      <c r="J85" s="9">
        <v>4</v>
      </c>
      <c r="K85" s="14" t="s">
        <v>153</v>
      </c>
    </row>
    <row r="86" spans="1:10" ht="15">
      <c r="A86" s="3">
        <v>77</v>
      </c>
      <c r="B86" s="3">
        <f>VLOOKUP(C86,'[1]ΣΧΟΛΕΙΑ'!$B$2:$E$118,4,FALSE)</f>
        <v>9050488</v>
      </c>
      <c r="C86" s="3" t="s">
        <v>84</v>
      </c>
      <c r="D86" s="3">
        <f>_xlfn.IFERROR(VLOOKUP(B86,'[1]ΩΡΑΡΙΟ ΔΙΕΥΘΥΝΤΩΝ ΣΧΟΛΕΙΩΝ'!$A$2:$G$117,6,FALSE),"")</f>
        <v>12</v>
      </c>
      <c r="E86" s="3" t="str">
        <f>_xlfn.IFERROR(VLOOKUP(B86,'[1]ΣΧΟΛΕΙΑ ΜΕ Δ-ΝΤΕΣ ΛΟΛΟΥΔΑΚΗΣ'!$A$2:$K$125,9,FALSE),"")</f>
        <v>ΑΝΤΩΝΙΟΥ</v>
      </c>
      <c r="F86" s="3" t="str">
        <f>_xlfn.IFERROR(VLOOKUP(B86,'[1]ΣΧΟΛΕΙΑ ΜΕ Δ-ΝΤΕΣ ΛΟΛΟΥΔΑΚΗΣ'!$A$2:$K$125,10,FALSE),"")</f>
        <v>ΘΕΟΔΩΡΟΣ</v>
      </c>
      <c r="G86" s="3" t="str">
        <f>_xlfn.IFERROR(VLOOKUP(B86,'[1]ΣΧΟΛΕΙΑ ΜΕ Δ-ΝΤΕΣ ΛΟΛΟΥΔΑΚΗΣ'!$A$2:$K$125,11,FALSE),"")</f>
        <v>ΤΕ ΠΕ70</v>
      </c>
      <c r="H86" s="3">
        <f>_xlfn.IFERROR(VLOOKUP(B86,'[1]ΩΡΑΡΙΟ ΔΙΕΥΘΥΝΤΩΝ ΣΧΟΛΕΙΩΝ'!$A$2:$G$117,7,FALSE),"")</f>
        <v>8</v>
      </c>
      <c r="I86" s="9" t="e">
        <f>#REF!-#REF!</f>
        <v>#REF!</v>
      </c>
      <c r="J86" s="9">
        <v>8</v>
      </c>
    </row>
    <row r="87" spans="1:10" ht="15">
      <c r="A87" s="3">
        <v>78</v>
      </c>
      <c r="B87" s="3">
        <f>VLOOKUP(C87,'[1]ΣΧΟΛΕΙΑ'!$B$2:$E$118,4,FALSE)</f>
        <v>9050491</v>
      </c>
      <c r="C87" s="3" t="s">
        <v>85</v>
      </c>
      <c r="D87" s="3">
        <f>_xlfn.IFERROR(VLOOKUP(B87,'[1]ΩΡΑΡΙΟ ΔΙΕΥΘΥΝΤΩΝ ΣΧΟΛΕΙΩΝ'!$A$2:$G$117,6,FALSE),"")</f>
        <v>9</v>
      </c>
      <c r="E87" s="3" t="str">
        <f>_xlfn.IFERROR(VLOOKUP(B87,'[1]ΣΧΟΛΕΙΑ ΜΕ Δ-ΝΤΕΣ ΛΟΛΟΥΔΑΚΗΣ'!$A$2:$K$125,9,FALSE),"")</f>
        <v>ΦΛΕΜΟΤΟΜΟΣ</v>
      </c>
      <c r="F87" s="3" t="str">
        <f>_xlfn.IFERROR(VLOOKUP(B87,'[1]ΣΧΟΛΕΙΑ ΜΕ Δ-ΝΤΕΣ ΛΟΛΟΥΔΑΚΗΣ'!$A$2:$K$125,10,FALSE),"")</f>
        <v>ΓΕΩΡΓΙΟΣ</v>
      </c>
      <c r="G87" s="3" t="str">
        <f>_xlfn.IFERROR(VLOOKUP(B87,'[1]ΣΧΟΛΕΙΑ ΜΕ Δ-ΝΤΕΣ ΛΟΛΟΥΔΑΚΗΣ'!$A$2:$K$125,11,FALSE),"")</f>
        <v>ΠΕ70</v>
      </c>
      <c r="H87" s="3">
        <f>_xlfn.IFERROR(VLOOKUP(B87,'[1]ΩΡΑΡΙΟ ΔΙΕΥΘΥΝΤΩΝ ΣΧΟΛΕΙΩΝ'!$A$2:$G$117,7,FALSE),"")</f>
        <v>12</v>
      </c>
      <c r="I87" s="9" t="e">
        <f>#REF!-#REF!</f>
        <v>#REF!</v>
      </c>
      <c r="J87" s="9">
        <v>5</v>
      </c>
    </row>
    <row r="88" spans="1:10" ht="15">
      <c r="A88" s="3">
        <v>79</v>
      </c>
      <c r="B88" s="3">
        <f>VLOOKUP(C88,'[1]ΣΧΟΛΕΙΑ'!$B$2:$E$118,4,FALSE)</f>
        <v>9050492</v>
      </c>
      <c r="C88" s="3" t="s">
        <v>86</v>
      </c>
      <c r="D88" s="3">
        <f>_xlfn.IFERROR(VLOOKUP(B88,'[1]ΩΡΑΡΙΟ ΔΙΕΥΘΥΝΤΩΝ ΣΧΟΛΕΙΩΝ'!$A$2:$G$117,6,FALSE),"")</f>
        <v>7</v>
      </c>
      <c r="E88" s="3" t="str">
        <f>_xlfn.IFERROR(VLOOKUP(B88,'[1]ΣΧΟΛΕΙΑ ΜΕ Δ-ΝΤΕΣ ΛΟΛΟΥΔΑΚΗΣ'!$A$2:$K$125,9,FALSE),"")</f>
        <v>ΧΡΑΝΙΩΤΗΣ</v>
      </c>
      <c r="F88" s="3" t="str">
        <f>_xlfn.IFERROR(VLOOKUP(B88,'[1]ΣΧΟΛΕΙΑ ΜΕ Δ-ΝΤΕΣ ΛΟΛΟΥΔΑΚΗΣ'!$A$2:$K$125,10,FALSE),"")</f>
        <v>ΣΤΑΥΡΟΣ</v>
      </c>
      <c r="G88" s="3" t="str">
        <f>_xlfn.IFERROR(VLOOKUP(B88,'[1]ΣΧΟΛΕΙΑ ΜΕ Δ-ΝΤΕΣ ΛΟΛΟΥΔΑΚΗΣ'!$A$2:$K$125,11,FALSE),"")</f>
        <v>ΠΕ70</v>
      </c>
      <c r="H88" s="3">
        <f>_xlfn.IFERROR(VLOOKUP(B88,'[1]ΩΡΑΡΙΟ ΔΙΕΥΘΥΝΤΩΝ ΣΧΟΛΕΙΩΝ'!$A$2:$G$117,7,FALSE),"")</f>
        <v>12</v>
      </c>
      <c r="I88" s="9" t="e">
        <f>#REF!-#REF!</f>
        <v>#REF!</v>
      </c>
      <c r="J88" s="9">
        <v>7</v>
      </c>
    </row>
    <row r="89" spans="1:10" ht="15">
      <c r="A89" s="3">
        <v>80</v>
      </c>
      <c r="B89" s="3">
        <f>VLOOKUP(C89,'[1]ΣΧΟΛΕΙΑ'!$B$2:$E$118,4,FALSE)</f>
        <v>9050493</v>
      </c>
      <c r="C89" s="3" t="s">
        <v>87</v>
      </c>
      <c r="D89" s="3">
        <f>_xlfn.IFERROR(VLOOKUP(B89,'[1]ΩΡΑΡΙΟ ΔΙΕΥΘΥΝΤΩΝ ΣΧΟΛΕΙΩΝ'!$A$2:$G$117,6,FALSE),"")</f>
        <v>6</v>
      </c>
      <c r="E89" s="3" t="str">
        <f>_xlfn.IFERROR(VLOOKUP(B89,'[1]ΣΧΟΛΕΙΑ ΜΕ Δ-ΝΤΕΣ ΛΟΛΟΥΔΑΚΗΣ'!$A$2:$K$125,9,FALSE),"")</f>
        <v>ΒΑΒΟΥΡΑΚΗΣ</v>
      </c>
      <c r="F89" s="3" t="str">
        <f>_xlfn.IFERROR(VLOOKUP(B89,'[1]ΣΧΟΛΕΙΑ ΜΕ Δ-ΝΤΕΣ ΛΟΛΟΥΔΑΚΗΣ'!$A$2:$K$125,10,FALSE),"")</f>
        <v>ΜΑΤΘΑΙΟΣ</v>
      </c>
      <c r="G89" s="3" t="str">
        <f>_xlfn.IFERROR(VLOOKUP(B89,'[1]ΣΧΟΛΕΙΑ ΜΕ Δ-ΝΤΕΣ ΛΟΛΟΥΔΑΚΗΣ'!$A$2:$K$125,11,FALSE),"")</f>
        <v>ΠΕ70</v>
      </c>
      <c r="H89" s="3">
        <f>_xlfn.IFERROR(VLOOKUP(B89,'[1]ΩΡΑΡΙΟ ΔΙΕΥΘΥΝΤΩΝ ΣΧΟΛΕΙΩΝ'!$A$2:$G$117,7,FALSE),"")</f>
        <v>12</v>
      </c>
      <c r="I89" s="9" t="e">
        <f>#REF!-#REF!</f>
        <v>#REF!</v>
      </c>
      <c r="J89" s="9">
        <v>4</v>
      </c>
    </row>
    <row r="90" spans="1:11" ht="15">
      <c r="A90" s="3">
        <v>81</v>
      </c>
      <c r="B90" s="3">
        <f>VLOOKUP(C90,'[1]ΣΧΟΛΕΙΑ'!$B$2:$E$118,4,FALSE)</f>
        <v>9051481</v>
      </c>
      <c r="C90" s="3" t="s">
        <v>88</v>
      </c>
      <c r="D90" s="3">
        <f>_xlfn.IFERROR(VLOOKUP(B90,'[1]ΩΡΑΡΙΟ ΔΙΕΥΘΥΝΤΩΝ ΣΧΟΛΕΙΩΝ'!$A$2:$G$117,6,FALSE),"")</f>
        <v>12</v>
      </c>
      <c r="E90" s="3" t="str">
        <f>_xlfn.IFERROR(VLOOKUP(B90,'[1]ΣΧΟΛΕΙΑ ΜΕ Δ-ΝΤΕΣ ΛΟΛΟΥΔΑΚΗΣ'!$A$2:$K$125,9,FALSE),"")</f>
        <v>ΠΑΠΠΑ</v>
      </c>
      <c r="F90" s="3" t="str">
        <f>_xlfn.IFERROR(VLOOKUP(B90,'[1]ΣΧΟΛΕΙΑ ΜΕ Δ-ΝΤΕΣ ΛΟΛΟΥΔΑΚΗΣ'!$A$2:$K$125,10,FALSE),"")</f>
        <v>ΑΛΕΞΑΝΔΡΑ</v>
      </c>
      <c r="G90" s="3" t="str">
        <f>_xlfn.IFERROR(VLOOKUP(B90,'[1]ΣΧΟΛΕΙΑ ΜΕ Δ-ΝΤΕΣ ΛΟΛΟΥΔΑΚΗΣ'!$A$2:$K$125,11,FALSE),"")</f>
        <v>ΠΕ70</v>
      </c>
      <c r="H90" s="3">
        <f>_xlfn.IFERROR(VLOOKUP(B90,'[1]ΩΡΑΡΙΟ ΔΙΕΥΘΥΝΤΩΝ ΣΧΟΛΕΙΩΝ'!$A$2:$G$117,7,FALSE),"")</f>
        <v>8</v>
      </c>
      <c r="I90" s="9" t="e">
        <f>#REF!-#REF!</f>
        <v>#REF!</v>
      </c>
      <c r="J90" s="9">
        <v>8</v>
      </c>
      <c r="K90" s="14" t="s">
        <v>154</v>
      </c>
    </row>
    <row r="91" spans="1:10" ht="15">
      <c r="A91" s="3">
        <v>82</v>
      </c>
      <c r="B91" s="3">
        <f>VLOOKUP(C91,'[1]ΣΧΟΛΕΙΑ'!$B$2:$E$118,4,FALSE)</f>
        <v>9051651</v>
      </c>
      <c r="C91" s="3" t="s">
        <v>89</v>
      </c>
      <c r="D91" s="3">
        <f>_xlfn.IFERROR(VLOOKUP(B91,'[1]ΩΡΑΡΙΟ ΔΙΕΥΘΥΝΤΩΝ ΣΧΟΛΕΙΩΝ'!$A$2:$G$117,6,FALSE),"")</f>
        <v>12</v>
      </c>
      <c r="E91" s="3" t="str">
        <f>_xlfn.IFERROR(VLOOKUP(B91,'[1]ΣΧΟΛΕΙΑ ΜΕ Δ-ΝΤΕΣ ΛΟΛΟΥΔΑΚΗΣ'!$A$2:$K$125,9,FALSE),"")</f>
        <v>ΤΣΑΜΗ</v>
      </c>
      <c r="F91" s="3" t="str">
        <f>_xlfn.IFERROR(VLOOKUP(B91,'[1]ΣΧΟΛΕΙΑ ΜΕ Δ-ΝΤΕΣ ΛΟΛΟΥΔΑΚΗΣ'!$A$2:$K$125,10,FALSE),"")</f>
        <v>ΜΑΡΙΑ</v>
      </c>
      <c r="G91" s="3" t="str">
        <f>_xlfn.IFERROR(VLOOKUP(B91,'[1]ΣΧΟΛΕΙΑ ΜΕ Δ-ΝΤΕΣ ΛΟΛΟΥΔΑΚΗΣ'!$A$2:$K$125,11,FALSE),"")</f>
        <v>ΠΕ06</v>
      </c>
      <c r="H91" s="3">
        <f>_xlfn.IFERROR(VLOOKUP(B91,'[1]ΩΡΑΡΙΟ ΔΙΕΥΘΥΝΤΩΝ ΣΧΟΛΕΙΩΝ'!$A$2:$G$117,7,FALSE),"")</f>
        <v>8</v>
      </c>
      <c r="I91" s="9" t="e">
        <f>#REF!-#REF!</f>
        <v>#REF!</v>
      </c>
      <c r="J91" s="9">
        <v>8</v>
      </c>
    </row>
    <row r="92" spans="1:11" ht="15">
      <c r="A92" s="8"/>
      <c r="B92" s="8"/>
      <c r="C92" s="8"/>
      <c r="D92" s="8"/>
      <c r="E92" s="8"/>
      <c r="F92" s="8"/>
      <c r="G92" s="8"/>
      <c r="H92" s="8"/>
      <c r="I92" s="10"/>
      <c r="J92" s="10"/>
      <c r="K92" s="8"/>
    </row>
    <row r="93" spans="1:11" ht="15">
      <c r="A93" s="3">
        <v>83</v>
      </c>
      <c r="B93" s="3">
        <f>VLOOKUP(C93,'[1]ΣΧΟΛΕΙΑ'!$B$2:$E$118,4,FALSE)</f>
        <v>9050084</v>
      </c>
      <c r="C93" s="3" t="s">
        <v>90</v>
      </c>
      <c r="D93" s="3">
        <f>_xlfn.IFERROR(VLOOKUP(B93,'[1]ΩΡΑΡΙΟ ΔΙΕΥΘΥΝΤΩΝ ΣΧΟΛΕΙΩΝ'!$A$2:$G$117,6,FALSE),"")</f>
        <v>12</v>
      </c>
      <c r="E93" s="3" t="str">
        <f>_xlfn.IFERROR(VLOOKUP(B93,'[1]ΣΧΟΛΕΙΑ ΜΕ Δ-ΝΤΕΣ ΛΟΛΟΥΔΑΚΗΣ'!$A$2:$K$125,9,FALSE),"")</f>
        <v>ΚΟΥΛΟΠΟΥΛΟΥ</v>
      </c>
      <c r="F93" s="3" t="str">
        <f>_xlfn.IFERROR(VLOOKUP(B93,'[1]ΣΧΟΛΕΙΑ ΜΕ Δ-ΝΤΕΣ ΛΟΛΟΥΔΑΚΗΣ'!$A$2:$K$125,10,FALSE),"")</f>
        <v>ΑΘΗΝΑ</v>
      </c>
      <c r="G93" s="3" t="str">
        <f>_xlfn.IFERROR(VLOOKUP(B93,'[1]ΣΧΟΛΕΙΑ ΜΕ Δ-ΝΤΕΣ ΛΟΛΟΥΔΑΚΗΣ'!$A$2:$K$125,11,FALSE),"")</f>
        <v>ΠΕ70</v>
      </c>
      <c r="H93" s="3">
        <f>_xlfn.IFERROR(VLOOKUP(B93,'[1]ΩΡΑΡΙΟ ΔΙΕΥΘΥΝΤΩΝ ΣΧΟΛΕΙΩΝ'!$A$2:$G$117,7,FALSE),"")</f>
        <v>8</v>
      </c>
      <c r="I93" s="9" t="e">
        <f>#REF!-#REF!</f>
        <v>#REF!</v>
      </c>
      <c r="J93" s="9">
        <v>12</v>
      </c>
      <c r="K93" s="14" t="s">
        <v>155</v>
      </c>
    </row>
    <row r="94" spans="1:10" ht="15">
      <c r="A94" s="3">
        <v>84</v>
      </c>
      <c r="B94" s="3">
        <f>VLOOKUP(C94,'[1]ΣΧΟΛΕΙΑ'!$B$2:$E$118,4,FALSE)</f>
        <v>9050902</v>
      </c>
      <c r="C94" s="3" t="s">
        <v>91</v>
      </c>
      <c r="D94" s="3">
        <f>_xlfn.IFERROR(VLOOKUP(B94,'[1]ΩΡΑΡΙΟ ΔΙΕΥΘΥΝΤΩΝ ΣΧΟΛΕΙΩΝ'!$A$2:$G$117,6,FALSE),"")</f>
        <v>12</v>
      </c>
      <c r="E94" s="3" t="str">
        <f>_xlfn.IFERROR(VLOOKUP(B94,'[1]ΣΧΟΛΕΙΑ ΜΕ Δ-ΝΤΕΣ ΛΟΛΟΥΔΑΚΗΣ'!$A$2:$K$125,9,FALSE),"")</f>
        <v>ΣΤΑΜΑΤΟΠΟΥΛΟΥ</v>
      </c>
      <c r="F94" s="3" t="str">
        <f>_xlfn.IFERROR(VLOOKUP(B94,'[1]ΣΧΟΛΕΙΑ ΜΕ Δ-ΝΤΕΣ ΛΟΛΟΥΔΑΚΗΣ'!$A$2:$K$125,10,FALSE),"")</f>
        <v>ΕΛΕΝΗ</v>
      </c>
      <c r="G94" s="3" t="str">
        <f>_xlfn.IFERROR(VLOOKUP(B94,'[1]ΣΧΟΛΕΙΑ ΜΕ Δ-ΝΤΕΣ ΛΟΛΟΥΔΑΚΗΣ'!$A$2:$K$125,11,FALSE),"")</f>
        <v>ΠΕ70</v>
      </c>
      <c r="H94" s="3">
        <f>_xlfn.IFERROR(VLOOKUP(B94,'[1]ΩΡΑΡΙΟ ΔΙΕΥΘΥΝΤΩΝ ΣΧΟΛΕΙΩΝ'!$A$2:$G$117,7,FALSE),"")</f>
        <v>8</v>
      </c>
      <c r="I94" s="9" t="e">
        <f>#REF!-#REF!</f>
        <v>#REF!</v>
      </c>
      <c r="J94" s="9">
        <v>8</v>
      </c>
    </row>
    <row r="95" spans="1:10" ht="15">
      <c r="A95" s="3">
        <v>85</v>
      </c>
      <c r="B95" s="3">
        <f>VLOOKUP(C95,'[1]ΣΧΟΛΕΙΑ'!$B$2:$E$118,4,FALSE)</f>
        <v>9051485</v>
      </c>
      <c r="C95" s="3" t="s">
        <v>92</v>
      </c>
      <c r="D95" s="3">
        <f>_xlfn.IFERROR(VLOOKUP(B95,'[1]ΩΡΑΡΙΟ ΔΙΕΥΘΥΝΤΩΝ ΣΧΟΛΕΙΩΝ'!$A$2:$G$117,6,FALSE),"")</f>
        <v>6</v>
      </c>
      <c r="E95" s="3" t="str">
        <f>_xlfn.IFERROR(VLOOKUP(B95,'[1]ΣΧΟΛΕΙΑ ΜΕ Δ-ΝΤΕΣ ΛΟΛΟΥΔΑΚΗΣ'!$A$2:$K$125,9,FALSE),"")</f>
        <v>ΑΡΧΟΝΤΑΚΗΣ</v>
      </c>
      <c r="F95" s="3" t="str">
        <f>_xlfn.IFERROR(VLOOKUP(B95,'[1]ΣΧΟΛΕΙΑ ΜΕ Δ-ΝΤΕΣ ΛΟΛΟΥΔΑΚΗΣ'!$A$2:$K$125,10,FALSE),"")</f>
        <v>ΜΑΝΩΛΗΣ</v>
      </c>
      <c r="G95" s="3" t="str">
        <f>_xlfn.IFERROR(VLOOKUP(B95,'[1]ΣΧΟΛΕΙΑ ΜΕ Δ-ΝΤΕΣ ΛΟΛΟΥΔΑΚΗΣ'!$A$2:$K$125,11,FALSE),"")</f>
        <v>ΠΕ70</v>
      </c>
      <c r="H95" s="3">
        <f>_xlfn.IFERROR(VLOOKUP(B95,'[1]ΩΡΑΡΙΟ ΔΙΕΥΘΥΝΤΩΝ ΣΧΟΛΕΙΩΝ'!$A$2:$G$117,7,FALSE),"")</f>
        <v>12</v>
      </c>
      <c r="I95" s="9" t="e">
        <f>#REF!-#REF!</f>
        <v>#REF!</v>
      </c>
      <c r="J95" s="9">
        <v>4</v>
      </c>
    </row>
    <row r="96" spans="1:11" ht="15">
      <c r="A96" s="3">
        <v>86</v>
      </c>
      <c r="B96" s="3">
        <f>VLOOKUP(C96,'[1]ΣΧΟΛΕΙΑ'!$B$2:$E$118,4,FALSE)</f>
        <v>9050080</v>
      </c>
      <c r="C96" s="3" t="s">
        <v>93</v>
      </c>
      <c r="D96" s="3">
        <f>_xlfn.IFERROR(VLOOKUP(B96,'[1]ΩΡΑΡΙΟ ΔΙΕΥΘΥΝΤΩΝ ΣΧΟΛΕΙΩΝ'!$A$2:$G$117,6,FALSE),"")</f>
        <v>17</v>
      </c>
      <c r="E96" s="3" t="str">
        <f>_xlfn.IFERROR(VLOOKUP(B96,'[1]ΣΧΟΛΕΙΑ ΜΕ Δ-ΝΤΕΣ ΛΟΛΟΥΔΑΚΗΣ'!$A$2:$K$125,9,FALSE),"")</f>
        <v>ΜΑΣΣΟΥ</v>
      </c>
      <c r="F96" s="3" t="str">
        <f>_xlfn.IFERROR(VLOOKUP(B96,'[1]ΣΧΟΛΕΙΑ ΜΕ Δ-ΝΤΕΣ ΛΟΛΟΥΔΑΚΗΣ'!$A$2:$K$125,10,FALSE),"")</f>
        <v>ΜΑΡΙΑ</v>
      </c>
      <c r="G96" s="3" t="str">
        <f>_xlfn.IFERROR(VLOOKUP(B96,'[1]ΣΧΟΛΕΙΑ ΜΕ Δ-ΝΤΕΣ ΛΟΛΟΥΔΑΚΗΣ'!$A$2:$K$125,11,FALSE),"")</f>
        <v>ΠΕ70</v>
      </c>
      <c r="H96" s="3">
        <f>_xlfn.IFERROR(VLOOKUP(B96,'[1]ΩΡΑΡΙΟ ΔΙΕΥΘΥΝΤΩΝ ΣΧΟΛΕΙΩΝ'!$A$2:$G$117,7,FALSE),"")</f>
        <v>8</v>
      </c>
      <c r="I96" s="9" t="e">
        <f>#REF!-#REF!</f>
        <v>#REF!</v>
      </c>
      <c r="J96" s="9">
        <v>12</v>
      </c>
      <c r="K96" s="14" t="s">
        <v>156</v>
      </c>
    </row>
    <row r="97" spans="1:11" ht="15">
      <c r="A97" s="3">
        <v>87</v>
      </c>
      <c r="B97" s="3">
        <f>VLOOKUP(C97,'[1]ΣΧΟΛΕΙΑ'!$B$2:$E$118,4,FALSE)</f>
        <v>9050085</v>
      </c>
      <c r="C97" s="3" t="s">
        <v>94</v>
      </c>
      <c r="D97" s="3">
        <f>_xlfn.IFERROR(VLOOKUP(B97,'[1]ΩΡΑΡΙΟ ΔΙΕΥΘΥΝΤΩΝ ΣΧΟΛΕΙΩΝ'!$A$2:$G$117,6,FALSE),"")</f>
        <v>10</v>
      </c>
      <c r="E97" s="3" t="str">
        <f>_xlfn.IFERROR(VLOOKUP(B97,'[1]ΣΧΟΛΕΙΑ ΜΕ Δ-ΝΤΕΣ ΛΟΛΟΥΔΑΚΗΣ'!$A$2:$K$125,9,FALSE),"")</f>
        <v>ΔΗΜΗΤΡΟΠΟΥΛΟΥ</v>
      </c>
      <c r="F97" s="3" t="str">
        <f>_xlfn.IFERROR(VLOOKUP(B97,'[1]ΣΧΟΛΕΙΑ ΜΕ Δ-ΝΤΕΣ ΛΟΛΟΥΔΑΚΗΣ'!$A$2:$K$125,10,FALSE),"")</f>
        <v>ΕΙΡΗΝΗ</v>
      </c>
      <c r="G97" s="3" t="str">
        <f>_xlfn.IFERROR(VLOOKUP(B97,'[1]ΣΧΟΛΕΙΑ ΜΕ Δ-ΝΤΕΣ ΛΟΛΟΥΔΑΚΗΣ'!$A$2:$K$125,11,FALSE),"")</f>
        <v>ΠΕ70</v>
      </c>
      <c r="H97" s="3">
        <f>_xlfn.IFERROR(VLOOKUP(B97,'[1]ΩΡΑΡΙΟ ΔΙΕΥΘΥΝΤΩΝ ΣΧΟΛΕΙΩΝ'!$A$2:$G$117,7,FALSE),"")</f>
        <v>10</v>
      </c>
      <c r="I97" s="9" t="e">
        <f>#REF!-#REF!</f>
        <v>#REF!</v>
      </c>
      <c r="J97" s="9">
        <v>7</v>
      </c>
      <c r="K97" s="14" t="s">
        <v>157</v>
      </c>
    </row>
    <row r="98" spans="1:10" ht="15">
      <c r="A98" s="3">
        <v>88</v>
      </c>
      <c r="B98" s="3">
        <f>VLOOKUP(C98,'[1]ΣΧΟΛΕΙΑ'!$B$2:$E$118,4,FALSE)</f>
        <v>9050954</v>
      </c>
      <c r="C98" s="3" t="s">
        <v>95</v>
      </c>
      <c r="D98" s="3">
        <f>_xlfn.IFERROR(VLOOKUP(B98,'[1]ΩΡΑΡΙΟ ΔΙΕΥΘΥΝΤΩΝ ΣΧΟΛΕΙΩΝ'!$A$2:$G$117,6,FALSE),"")</f>
        <v>10</v>
      </c>
      <c r="E98" s="3" t="str">
        <f>_xlfn.IFERROR(VLOOKUP(B98,'[1]ΣΧΟΛΕΙΑ ΜΕ Δ-ΝΤΕΣ ΛΟΛΟΥΔΑΚΗΣ'!$A$2:$K$125,9,FALSE),"")</f>
        <v>ΔΗΜΑΚΟΠΟΥΛΟΥ</v>
      </c>
      <c r="F98" s="3" t="str">
        <f>_xlfn.IFERROR(VLOOKUP(B98,'[1]ΣΧΟΛΕΙΑ ΜΕ Δ-ΝΤΕΣ ΛΟΛΟΥΔΑΚΗΣ'!$A$2:$K$125,10,FALSE),"")</f>
        <v>ΜΑΡΙΑ</v>
      </c>
      <c r="G98" s="3" t="str">
        <f>_xlfn.IFERROR(VLOOKUP(B98,'[1]ΣΧΟΛΕΙΑ ΜΕ Δ-ΝΤΕΣ ΛΟΛΟΥΔΑΚΗΣ'!$A$2:$K$125,11,FALSE),"")</f>
        <v>ΠΕ70</v>
      </c>
      <c r="H98" s="3">
        <f>_xlfn.IFERROR(VLOOKUP(B98,'[1]ΩΡΑΡΙΟ ΔΙΕΥΘΥΝΤΩΝ ΣΧΟΛΕΙΩΝ'!$A$2:$G$117,7,FALSE),"")</f>
        <v>10</v>
      </c>
      <c r="I98" s="9" t="e">
        <f>#REF!-#REF!</f>
        <v>#REF!</v>
      </c>
      <c r="J98" s="9">
        <v>6</v>
      </c>
    </row>
    <row r="99" spans="1:10" ht="15">
      <c r="A99" s="3">
        <v>89</v>
      </c>
      <c r="B99" s="3">
        <f>VLOOKUP(C99,'[1]ΣΧΟΛΕΙΑ'!$B$2:$E$118,4,FALSE)</f>
        <v>9051112</v>
      </c>
      <c r="C99" s="3" t="s">
        <v>96</v>
      </c>
      <c r="D99" s="3">
        <f>_xlfn.IFERROR(VLOOKUP(B99,'[1]ΩΡΑΡΙΟ ΔΙΕΥΘΥΝΤΩΝ ΣΧΟΛΕΙΩΝ'!$A$2:$G$117,6,FALSE),"")</f>
        <v>12</v>
      </c>
      <c r="E99" s="3" t="str">
        <f>_xlfn.IFERROR(VLOOKUP(B99,'[1]ΣΧΟΛΕΙΑ ΜΕ Δ-ΝΤΕΣ ΛΟΛΟΥΔΑΚΗΣ'!$A$2:$K$125,9,FALSE),"")</f>
        <v>ΟΙΚΟΝΟΜΟΥ</v>
      </c>
      <c r="F99" s="3" t="str">
        <f>_xlfn.IFERROR(VLOOKUP(B99,'[1]ΣΧΟΛΕΙΑ ΜΕ Δ-ΝΤΕΣ ΛΟΛΟΥΔΑΚΗΣ'!$A$2:$K$125,10,FALSE),"")</f>
        <v>ΓΕΩΡΓΙΑ</v>
      </c>
      <c r="G99" s="3" t="str">
        <f>_xlfn.IFERROR(VLOOKUP(B99,'[1]ΣΧΟΛΕΙΑ ΜΕ Δ-ΝΤΕΣ ΛΟΛΟΥΔΑΚΗΣ'!$A$2:$K$125,11,FALSE),"")</f>
        <v>ΠΕ70</v>
      </c>
      <c r="H99" s="3">
        <f>_xlfn.IFERROR(VLOOKUP(B99,'[1]ΩΡΑΡΙΟ ΔΙΕΥΘΥΝΤΩΝ ΣΧΟΛΕΙΩΝ'!$A$2:$G$117,7,FALSE),"")</f>
        <v>8</v>
      </c>
      <c r="I99" s="9" t="e">
        <f>#REF!-#REF!</f>
        <v>#REF!</v>
      </c>
      <c r="J99" s="9">
        <v>9</v>
      </c>
    </row>
    <row r="100" spans="1:10" ht="15">
      <c r="A100" s="3">
        <v>90</v>
      </c>
      <c r="B100" s="3">
        <f>VLOOKUP(C100,'[1]ΣΧΟΛΕΙΑ'!$B$2:$E$118,4,FALSE)</f>
        <v>9051535</v>
      </c>
      <c r="C100" s="3" t="s">
        <v>97</v>
      </c>
      <c r="D100" s="3">
        <f>_xlfn.IFERROR(VLOOKUP(B100,'[1]ΩΡΑΡΙΟ ΔΙΕΥΘΥΝΤΩΝ ΣΧΟΛΕΙΩΝ'!$A$2:$G$117,6,FALSE),"")</f>
        <v>8</v>
      </c>
      <c r="E100" s="3" t="str">
        <f>_xlfn.IFERROR(VLOOKUP(B100,'[1]ΣΧΟΛΕΙΑ ΜΕ Δ-ΝΤΕΣ ΛΟΛΟΥΔΑΚΗΣ'!$A$2:$K$125,9,FALSE),"")</f>
        <v>ΝΙΚΑΚΗ</v>
      </c>
      <c r="F100" s="3" t="str">
        <f>_xlfn.IFERROR(VLOOKUP(B100,'[1]ΣΧΟΛΕΙΑ ΜΕ Δ-ΝΤΕΣ ΛΟΛΟΥΔΑΚΗΣ'!$A$2:$K$125,10,FALSE),"")</f>
        <v>ΠΑΡΑΣΚΕΥΗ</v>
      </c>
      <c r="G100" s="3" t="str">
        <f>_xlfn.IFERROR(VLOOKUP(B100,'[1]ΣΧΟΛΕΙΑ ΜΕ Δ-ΝΤΕΣ ΛΟΛΟΥΔΑΚΗΣ'!$A$2:$K$125,11,FALSE),"")</f>
        <v>ΠΕ70</v>
      </c>
      <c r="H100" s="3">
        <f>_xlfn.IFERROR(VLOOKUP(B100,'[1]ΩΡΑΡΙΟ ΔΙΕΥΘΥΝΤΩΝ ΣΧΟΛΕΙΩΝ'!$A$2:$G$117,7,FALSE),"")</f>
        <v>12</v>
      </c>
      <c r="I100" s="9" t="e">
        <f>#REF!-#REF!</f>
        <v>#REF!</v>
      </c>
      <c r="J100" s="9">
        <v>5</v>
      </c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10"/>
      <c r="J101" s="10"/>
      <c r="K101" s="8"/>
    </row>
    <row r="102" spans="1:10" ht="15">
      <c r="A102" s="3">
        <v>91</v>
      </c>
      <c r="B102" s="3">
        <f>VLOOKUP(C102,'[1]ΣΧΟΛΕΙΑ'!$B$2:$E$118,4,FALSE)</f>
        <v>9050045</v>
      </c>
      <c r="C102" s="3" t="s">
        <v>98</v>
      </c>
      <c r="D102" s="3">
        <f>_xlfn.IFERROR(VLOOKUP(B102,'[1]ΩΡΑΡΙΟ ΔΙΕΥΘΥΝΤΩΝ ΣΧΟΛΕΙΩΝ'!$A$2:$G$117,6,FALSE),"")</f>
        <v>15</v>
      </c>
      <c r="E102" s="3" t="str">
        <f>_xlfn.IFERROR(VLOOKUP(B102,'[1]ΣΧΟΛΕΙΑ ΜΕ Δ-ΝΤΕΣ ΛΟΛΟΥΔΑΚΗΣ'!$A$2:$K$125,9,FALSE),"")</f>
        <v>ΒΑΡΘΑΛΑΜΗ</v>
      </c>
      <c r="F102" s="3" t="str">
        <f>_xlfn.IFERROR(VLOOKUP(B102,'[1]ΣΧΟΛΕΙΑ ΜΕ Δ-ΝΤΕΣ ΛΟΛΟΥΔΑΚΗΣ'!$A$2:$K$125,10,FALSE),"")</f>
        <v>ΜΑΡΙΑ</v>
      </c>
      <c r="G102" s="3" t="str">
        <f>_xlfn.IFERROR(VLOOKUP(B102,'[1]ΣΧΟΛΕΙΑ ΜΕ Δ-ΝΤΕΣ ΛΟΛΟΥΔΑΚΗΣ'!$A$2:$K$125,11,FALSE),"")</f>
        <v>ΠΕ70</v>
      </c>
      <c r="H102" s="3">
        <f>_xlfn.IFERROR(VLOOKUP(B102,'[1]ΩΡΑΡΙΟ ΔΙΕΥΘΥΝΤΩΝ ΣΧΟΛΕΙΩΝ'!$A$2:$G$117,7,FALSE),"")</f>
        <v>8</v>
      </c>
      <c r="I102" s="9" t="e">
        <f>#REF!-#REF!</f>
        <v>#REF!</v>
      </c>
      <c r="J102" s="9">
        <v>12</v>
      </c>
    </row>
    <row r="103" spans="1:11" ht="15">
      <c r="A103" s="3">
        <v>92</v>
      </c>
      <c r="B103" s="3">
        <f>VLOOKUP(C103,'[1]ΣΧΟΛΕΙΑ'!$B$2:$E$118,4,FALSE)</f>
        <v>9050055</v>
      </c>
      <c r="C103" s="3" t="s">
        <v>99</v>
      </c>
      <c r="D103" s="3">
        <f>_xlfn.IFERROR(VLOOKUP(B103,'[1]ΩΡΑΡΙΟ ΔΙΕΥΘΥΝΤΩΝ ΣΧΟΛΕΙΩΝ'!$A$2:$G$117,6,FALSE),"")</f>
        <v>8</v>
      </c>
      <c r="E103" s="3" t="str">
        <f>_xlfn.IFERROR(VLOOKUP(B103,'[1]ΣΧΟΛΕΙΑ ΜΕ Δ-ΝΤΕΣ ΛΟΛΟΥΔΑΚΗΣ'!$A$2:$K$125,9,FALSE),"")</f>
        <v>ΤΣΟΥΤΗ</v>
      </c>
      <c r="F103" s="3" t="str">
        <f>_xlfn.IFERROR(VLOOKUP(B103,'[1]ΣΧΟΛΕΙΑ ΜΕ Δ-ΝΤΕΣ ΛΟΛΟΥΔΑΚΗΣ'!$A$2:$K$125,10,FALSE),"")</f>
        <v>ΕΥΑΓΓΕΛΙΑ</v>
      </c>
      <c r="G103" s="3" t="str">
        <f>_xlfn.IFERROR(VLOOKUP(B103,'[1]ΣΧΟΛΕΙΑ ΜΕ Δ-ΝΤΕΣ ΛΟΛΟΥΔΑΚΗΣ'!$A$2:$K$125,11,FALSE),"")</f>
        <v>ΤΕ ΠΕ70</v>
      </c>
      <c r="H103" s="3">
        <f>_xlfn.IFERROR(VLOOKUP(B103,'[1]ΩΡΑΡΙΟ ΔΙΕΥΘΥΝΤΩΝ ΣΧΟΛΕΙΩΝ'!$A$2:$G$117,7,FALSE),"")</f>
        <v>12</v>
      </c>
      <c r="I103" s="9" t="e">
        <f>#REF!-#REF!</f>
        <v>#REF!</v>
      </c>
      <c r="J103" s="9">
        <v>7</v>
      </c>
      <c r="K103" s="14" t="s">
        <v>158</v>
      </c>
    </row>
    <row r="104" spans="1:11" ht="15">
      <c r="A104" s="3">
        <v>93</v>
      </c>
      <c r="B104" s="3">
        <f>VLOOKUP(C104,'[1]ΣΧΟΛΕΙΑ'!$B$2:$E$118,4,FALSE)</f>
        <v>9051114</v>
      </c>
      <c r="C104" s="3" t="s">
        <v>100</v>
      </c>
      <c r="D104" s="3">
        <f>_xlfn.IFERROR(VLOOKUP(B104,'[1]ΩΡΑΡΙΟ ΔΙΕΥΘΥΝΤΩΝ ΣΧΟΛΕΙΩΝ'!$A$2:$G$117,6,FALSE),"")</f>
        <v>18</v>
      </c>
      <c r="E104" s="3" t="str">
        <f>_xlfn.IFERROR(VLOOKUP(B104,'[1]ΣΧΟΛΕΙΑ ΜΕ Δ-ΝΤΕΣ ΛΟΛΟΥΔΑΚΗΣ'!$A$2:$K$125,9,FALSE),"")</f>
        <v>ΑΡΧΟΝΤΑΚΗΣ</v>
      </c>
      <c r="F104" s="3" t="str">
        <f>_xlfn.IFERROR(VLOOKUP(B104,'[1]ΣΧΟΛΕΙΑ ΜΕ Δ-ΝΤΕΣ ΛΟΛΟΥΔΑΚΗΣ'!$A$2:$K$125,10,FALSE),"")</f>
        <v>ΓΕΩΡΓΙΟΣ</v>
      </c>
      <c r="G104" s="3" t="str">
        <f>_xlfn.IFERROR(VLOOKUP(B104,'[1]ΣΧΟΛΕΙΑ ΜΕ Δ-ΝΤΕΣ ΛΟΛΟΥΔΑΚΗΣ'!$A$2:$K$125,11,FALSE),"")</f>
        <v>ΠΕ70</v>
      </c>
      <c r="H104" s="3">
        <f>_xlfn.IFERROR(VLOOKUP(B104,'[1]ΩΡΑΡΙΟ ΔΙΕΥΘΥΝΤΩΝ ΣΧΟΛΕΙΩΝ'!$A$2:$G$117,7,FALSE),"")</f>
        <v>8</v>
      </c>
      <c r="I104" s="9" t="e">
        <f>#REF!-#REF!</f>
        <v>#REF!</v>
      </c>
      <c r="J104" s="9">
        <v>12</v>
      </c>
      <c r="K104" s="14" t="s">
        <v>145</v>
      </c>
    </row>
    <row r="105" spans="1:10" ht="15">
      <c r="A105" s="3">
        <v>94</v>
      </c>
      <c r="B105" s="3">
        <f>VLOOKUP(C105,'[1]ΣΧΟΛΕΙΑ'!$B$2:$E$118,4,FALSE)</f>
        <v>9051607</v>
      </c>
      <c r="C105" s="3" t="s">
        <v>101</v>
      </c>
      <c r="D105" s="3">
        <f>_xlfn.IFERROR(VLOOKUP(B105,'[1]ΩΡΑΡΙΟ ΔΙΕΥΘΥΝΤΩΝ ΣΧΟΛΕΙΩΝ'!$A$2:$G$117,6,FALSE),"")</f>
        <v>12</v>
      </c>
      <c r="E105" s="3" t="str">
        <f>_xlfn.IFERROR(VLOOKUP(B105,'[1]ΣΧΟΛΕΙΑ ΜΕ Δ-ΝΤΕΣ ΛΟΛΟΥΔΑΚΗΣ'!$A$2:$K$125,9,FALSE),"")</f>
        <v>ΧΑΛΕΠΛΗΣ</v>
      </c>
      <c r="F105" s="3" t="str">
        <f>_xlfn.IFERROR(VLOOKUP(B105,'[1]ΣΧΟΛΕΙΑ ΜΕ Δ-ΝΤΕΣ ΛΟΛΟΥΔΑΚΗΣ'!$A$2:$K$125,10,FALSE),"")</f>
        <v>ΣΠΥΡΙΔΩΝ</v>
      </c>
      <c r="G105" s="3" t="str">
        <f>_xlfn.IFERROR(VLOOKUP(B105,'[1]ΣΧΟΛΕΙΑ ΜΕ Δ-ΝΤΕΣ ΛΟΛΟΥΔΑΚΗΣ'!$A$2:$K$125,11,FALSE),"")</f>
        <v>ΠΕ70</v>
      </c>
      <c r="H105" s="3">
        <f>_xlfn.IFERROR(VLOOKUP(B105,'[1]ΩΡΑΡΙΟ ΔΙΕΥΘΥΝΤΩΝ ΣΧΟΛΕΙΩΝ'!$A$2:$G$117,7,FALSE),"")</f>
        <v>8</v>
      </c>
      <c r="I105" s="9" t="e">
        <f>#REF!-#REF!</f>
        <v>#REF!</v>
      </c>
      <c r="J105" s="9">
        <v>9</v>
      </c>
    </row>
    <row r="106" spans="1:11" ht="15">
      <c r="A106" s="3">
        <v>95</v>
      </c>
      <c r="B106" s="3">
        <f>VLOOKUP(C106,'[1]ΣΧΟΛΕΙΑ'!$B$2:$E$118,4,FALSE)</f>
        <v>9050059</v>
      </c>
      <c r="C106" s="3" t="s">
        <v>102</v>
      </c>
      <c r="D106" s="3">
        <f>_xlfn.IFERROR(VLOOKUP(B106,'[1]ΩΡΑΡΙΟ ΔΙΕΥΘΥΝΤΩΝ ΣΧΟΛΕΙΩΝ'!$A$2:$G$117,6,FALSE),"")</f>
        <v>12</v>
      </c>
      <c r="E106" s="3" t="str">
        <f>_xlfn.IFERROR(VLOOKUP(B106,'[1]ΣΧΟΛΕΙΑ ΜΕ Δ-ΝΤΕΣ ΛΟΛΟΥΔΑΚΗΣ'!$A$2:$K$125,9,FALSE),"")</f>
        <v>ΖΕΥΚΙΛΗ</v>
      </c>
      <c r="F106" s="3" t="str">
        <f>_xlfn.IFERROR(VLOOKUP(B106,'[1]ΣΧΟΛΕΙΑ ΜΕ Δ-ΝΤΕΣ ΛΟΛΟΥΔΑΚΗΣ'!$A$2:$K$125,10,FALSE),"")</f>
        <v>ΕΛΕΝΗ</v>
      </c>
      <c r="G106" s="3" t="str">
        <f>_xlfn.IFERROR(VLOOKUP(B106,'[1]ΣΧΟΛΕΙΑ ΜΕ Δ-ΝΤΕΣ ΛΟΛΟΥΔΑΚΗΣ'!$A$2:$K$125,11,FALSE),"")</f>
        <v>ΠΕ70</v>
      </c>
      <c r="H106" s="3">
        <f>_xlfn.IFERROR(VLOOKUP(B106,'[1]ΩΡΑΡΙΟ ΔΙΕΥΘΥΝΤΩΝ ΣΧΟΛΕΙΩΝ'!$A$2:$G$117,7,FALSE),"")</f>
        <v>8</v>
      </c>
      <c r="I106" s="9" t="e">
        <f>#REF!-#REF!</f>
        <v>#REF!</v>
      </c>
      <c r="J106" s="9">
        <v>8</v>
      </c>
      <c r="K106" s="14" t="s">
        <v>159</v>
      </c>
    </row>
    <row r="107" spans="1:10" ht="15">
      <c r="A107" s="3">
        <v>96</v>
      </c>
      <c r="B107" s="3">
        <f>VLOOKUP(C107,'[1]ΣΧΟΛΕΙΑ'!$B$2:$E$118,4,FALSE)</f>
        <v>9050050</v>
      </c>
      <c r="C107" s="3" t="s">
        <v>103</v>
      </c>
      <c r="D107" s="3">
        <f>_xlfn.IFERROR(VLOOKUP(B107,'[1]ΩΡΑΡΙΟ ΔΙΕΥΘΥΝΤΩΝ ΣΧΟΛΕΙΩΝ'!$A$2:$G$117,6,FALSE),"")</f>
        <v>12</v>
      </c>
      <c r="E107" s="3" t="str">
        <f>_xlfn.IFERROR(VLOOKUP(B107,'[1]ΣΧΟΛΕΙΑ ΜΕ Δ-ΝΤΕΣ ΛΟΛΟΥΔΑΚΗΣ'!$A$2:$K$125,9,FALSE),"")</f>
        <v>ΜΠΑΡΑΜΠΟΥΤΗ</v>
      </c>
      <c r="F107" s="3" t="str">
        <f>_xlfn.IFERROR(VLOOKUP(B107,'[1]ΣΧΟΛΕΙΑ ΜΕ Δ-ΝΤΕΣ ΛΟΛΟΥΔΑΚΗΣ'!$A$2:$K$125,10,FALSE),"")</f>
        <v>ΜΕΛΠΟΜΕΝΗ</v>
      </c>
      <c r="G107" s="3" t="str">
        <f>_xlfn.IFERROR(VLOOKUP(B107,'[1]ΣΧΟΛΕΙΑ ΜΕ Δ-ΝΤΕΣ ΛΟΛΟΥΔΑΚΗΣ'!$A$2:$K$125,11,FALSE),"")</f>
        <v>ΠΕ06</v>
      </c>
      <c r="H107" s="3">
        <f>_xlfn.IFERROR(VLOOKUP(B107,'[1]ΩΡΑΡΙΟ ΔΙΕΥΘΥΝΤΩΝ ΣΧΟΛΕΙΩΝ'!$A$2:$G$117,7,FALSE),"")</f>
        <v>8</v>
      </c>
      <c r="I107" s="9" t="e">
        <f>#REF!-#REF!</f>
        <v>#REF!</v>
      </c>
      <c r="J107" s="9">
        <v>11</v>
      </c>
    </row>
    <row r="108" spans="1:10" ht="15">
      <c r="A108" s="3">
        <v>97</v>
      </c>
      <c r="B108" s="3">
        <v>9051860</v>
      </c>
      <c r="C108" s="3" t="s">
        <v>104</v>
      </c>
      <c r="D108" s="3">
        <f>_xlfn.IFERROR(VLOOKUP(B108,'[1]ΩΡΑΡΙΟ ΔΙΕΥΘΥΝΤΩΝ ΣΧΟΛΕΙΩΝ'!$A$2:$G$117,6,FALSE),"")</f>
      </c>
      <c r="E108" s="3">
        <f>_xlfn.IFERROR(VLOOKUP(B108,'[1]ΣΧΟΛΕΙΑ ΜΕ Δ-ΝΤΕΣ ΛΟΛΟΥΔΑΚΗΣ'!$A$2:$K$125,9,FALSE),"")</f>
      </c>
      <c r="F108" s="3">
        <f>_xlfn.IFERROR(VLOOKUP(B108,'[1]ΣΧΟΛΕΙΑ ΜΕ Δ-ΝΤΕΣ ΛΟΛΟΥΔΑΚΗΣ'!$A$2:$K$125,10,FALSE),"")</f>
      </c>
      <c r="G108" s="3">
        <f>_xlfn.IFERROR(VLOOKUP(B108,'[1]ΣΧΟΛΕΙΑ ΜΕ Δ-ΝΤΕΣ ΛΟΛΟΥΔΑΚΗΣ'!$A$2:$K$125,11,FALSE),"")</f>
      </c>
      <c r="H108" s="3">
        <f>_xlfn.IFERROR(VLOOKUP(B108,'[1]ΩΡΑΡΙΟ ΔΙΕΥΘΥΝΤΩΝ ΣΧΟΛΕΙΩΝ'!$A$2:$G$117,7,FALSE),"")</f>
      </c>
      <c r="I108" s="9" t="e">
        <f>#REF!-#REF!</f>
        <v>#REF!</v>
      </c>
      <c r="J108" s="9">
        <v>4</v>
      </c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10"/>
      <c r="J109" s="10"/>
      <c r="K109" s="8"/>
    </row>
    <row r="110" spans="1:11" ht="15">
      <c r="A110" s="3">
        <v>98</v>
      </c>
      <c r="B110" s="3">
        <f>VLOOKUP(C110,'[1]ΣΧΟΛΕΙΑ'!$B$2:$E$118,4,FALSE)</f>
        <v>9050022</v>
      </c>
      <c r="C110" s="3" t="s">
        <v>105</v>
      </c>
      <c r="D110" s="3">
        <f>_xlfn.IFERROR(VLOOKUP(B110,'[1]ΩΡΑΡΙΟ ΔΙΕΥΘΥΝΤΩΝ ΣΧΟΛΕΙΩΝ'!$A$2:$G$117,6,FALSE),"")</f>
        <v>12</v>
      </c>
      <c r="E110" s="3" t="str">
        <f>_xlfn.IFERROR(VLOOKUP(B110,'[1]ΣΧΟΛΕΙΑ ΜΕ Δ-ΝΤΕΣ ΛΟΛΟΥΔΑΚΗΣ'!$A$2:$K$125,9,FALSE),"")</f>
        <v>ΜΑΡΙΝΗΣ</v>
      </c>
      <c r="F110" s="3" t="str">
        <f>_xlfn.IFERROR(VLOOKUP(B110,'[1]ΣΧΟΛΕΙΑ ΜΕ Δ-ΝΤΕΣ ΛΟΛΟΥΔΑΚΗΣ'!$A$2:$K$125,10,FALSE),"")</f>
        <v>ΝΙΚΟΛΑΟΣ</v>
      </c>
      <c r="G110" s="3" t="str">
        <f>_xlfn.IFERROR(VLOOKUP(B110,'[1]ΣΧΟΛΕΙΑ ΜΕ Δ-ΝΤΕΣ ΛΟΛΟΥΔΑΚΗΣ'!$A$2:$K$125,11,FALSE),"")</f>
        <v>ΠΕ70</v>
      </c>
      <c r="H110" s="3">
        <f>_xlfn.IFERROR(VLOOKUP(B110,'[1]ΩΡΑΡΙΟ ΔΙΕΥΘΥΝΤΩΝ ΣΧΟΛΕΙΩΝ'!$A$2:$G$117,7,FALSE),"")</f>
        <v>8</v>
      </c>
      <c r="I110" s="9" t="e">
        <f>#REF!-#REF!</f>
        <v>#REF!</v>
      </c>
      <c r="J110" s="9">
        <v>8</v>
      </c>
      <c r="K110" s="14" t="s">
        <v>150</v>
      </c>
    </row>
    <row r="111" spans="1:11" ht="15">
      <c r="A111" s="3">
        <v>99</v>
      </c>
      <c r="B111" s="3">
        <f>VLOOKUP(C111,'[1]ΣΧΟΛΕΙΑ'!$B$2:$E$118,4,FALSE)</f>
        <v>9050027</v>
      </c>
      <c r="C111" s="3" t="s">
        <v>106</v>
      </c>
      <c r="D111" s="3">
        <f>_xlfn.IFERROR(VLOOKUP(B111,'[1]ΩΡΑΡΙΟ ΔΙΕΥΘΥΝΤΩΝ ΣΧΟΛΕΙΩΝ'!$A$2:$G$117,6,FALSE),"")</f>
        <v>12</v>
      </c>
      <c r="E111" s="3" t="str">
        <f>_xlfn.IFERROR(VLOOKUP(B111,'[1]ΣΧΟΛΕΙΑ ΜΕ Δ-ΝΤΕΣ ΛΟΛΟΥΔΑΚΗΣ'!$A$2:$K$125,9,FALSE),"")</f>
        <v>ΤΑΒΟΥΛΑΡΗ</v>
      </c>
      <c r="F111" s="3" t="str">
        <f>_xlfn.IFERROR(VLOOKUP(B111,'[1]ΣΧΟΛΕΙΑ ΜΕ Δ-ΝΤΕΣ ΛΟΛΟΥΔΑΚΗΣ'!$A$2:$K$125,10,FALSE),"")</f>
        <v>ΖΑΧΑΡΟΥΛΑ</v>
      </c>
      <c r="G111" s="3" t="str">
        <f>_xlfn.IFERROR(VLOOKUP(B111,'[1]ΣΧΟΛΕΙΑ ΜΕ Δ-ΝΤΕΣ ΛΟΛΟΥΔΑΚΗΣ'!$A$2:$K$125,11,FALSE),"")</f>
        <v>ΠΕ70</v>
      </c>
      <c r="H111" s="3">
        <f>_xlfn.IFERROR(VLOOKUP(B111,'[1]ΩΡΑΡΙΟ ΔΙΕΥΘΥΝΤΩΝ ΣΧΟΛΕΙΩΝ'!$A$2:$G$117,7,FALSE),"")</f>
        <v>8</v>
      </c>
      <c r="I111" s="9" t="e">
        <f>#REF!-#REF!</f>
        <v>#REF!</v>
      </c>
      <c r="J111" s="9">
        <v>8</v>
      </c>
      <c r="K111" s="14" t="s">
        <v>160</v>
      </c>
    </row>
    <row r="112" spans="1:10" ht="15">
      <c r="A112" s="3">
        <v>100</v>
      </c>
      <c r="B112" s="3">
        <f>VLOOKUP(C112,'[1]ΣΧΟΛΕΙΑ'!$B$2:$E$118,4,FALSE)</f>
        <v>9050025</v>
      </c>
      <c r="C112" s="3" t="s">
        <v>107</v>
      </c>
      <c r="D112" s="3">
        <f>_xlfn.IFERROR(VLOOKUP(B112,'[1]ΩΡΑΡΙΟ ΔΙΕΥΘΥΝΤΩΝ ΣΧΟΛΕΙΩΝ'!$A$2:$G$117,6,FALSE),"")</f>
        <v>12</v>
      </c>
      <c r="E112" s="3" t="str">
        <f>_xlfn.IFERROR(VLOOKUP(B112,'[1]ΣΧΟΛΕΙΑ ΜΕ Δ-ΝΤΕΣ ΛΟΛΟΥΔΑΚΗΣ'!$A$2:$K$125,9,FALSE),"")</f>
        <v>ΣΤΑΥΡΟΠΟΥΛΟΣ</v>
      </c>
      <c r="F112" s="3" t="str">
        <f>_xlfn.IFERROR(VLOOKUP(B112,'[1]ΣΧΟΛΕΙΑ ΜΕ Δ-ΝΤΕΣ ΛΟΛΟΥΔΑΚΗΣ'!$A$2:$K$125,10,FALSE),"")</f>
        <v>ΚΩΝΣΤΑΝΤΙΝΟΣ</v>
      </c>
      <c r="G112" s="3" t="str">
        <f>_xlfn.IFERROR(VLOOKUP(B112,'[1]ΣΧΟΛΕΙΑ ΜΕ Δ-ΝΤΕΣ ΛΟΛΟΥΔΑΚΗΣ'!$A$2:$K$125,11,FALSE),"")</f>
        <v>ΠΕ70</v>
      </c>
      <c r="H112" s="3">
        <f>_xlfn.IFERROR(VLOOKUP(B112,'[1]ΩΡΑΡΙΟ ΔΙΕΥΘΥΝΤΩΝ ΣΧΟΛΕΙΩΝ'!$A$2:$G$117,7,FALSE),"")</f>
        <v>8</v>
      </c>
      <c r="I112" s="9" t="e">
        <f>#REF!-#REF!</f>
        <v>#REF!</v>
      </c>
      <c r="J112" s="9">
        <v>8</v>
      </c>
    </row>
    <row r="113" spans="1:10" ht="15">
      <c r="A113" s="3">
        <v>101</v>
      </c>
      <c r="B113" s="3">
        <f>VLOOKUP(C113,'[1]ΣΧΟΛΕΙΑ'!$B$2:$E$118,4,FALSE)</f>
        <v>9050953</v>
      </c>
      <c r="C113" s="3" t="s">
        <v>108</v>
      </c>
      <c r="D113" s="3">
        <f>_xlfn.IFERROR(VLOOKUP(B113,'[1]ΩΡΑΡΙΟ ΔΙΕΥΘΥΝΤΩΝ ΣΧΟΛΕΙΩΝ'!$A$2:$G$117,6,FALSE),"")</f>
        <v>6</v>
      </c>
      <c r="E113" s="3" t="str">
        <f>_xlfn.IFERROR(VLOOKUP(B113,'[1]ΣΧΟΛΕΙΑ ΜΕ Δ-ΝΤΕΣ ΛΟΛΟΥΔΑΚΗΣ'!$A$2:$K$125,9,FALSE),"")</f>
        <v>ΜΠΕΝΕΤΑΤΟΥ</v>
      </c>
      <c r="F113" s="3" t="str">
        <f>_xlfn.IFERROR(VLOOKUP(B113,'[1]ΣΧΟΛΕΙΑ ΜΕ Δ-ΝΤΕΣ ΛΟΛΟΥΔΑΚΗΣ'!$A$2:$K$125,10,FALSE),"")</f>
        <v>ΓΑΛΗΝΗ ΜΑΡΙΑ</v>
      </c>
      <c r="G113" s="3" t="str">
        <f>_xlfn.IFERROR(VLOOKUP(B113,'[1]ΣΧΟΛΕΙΑ ΜΕ Δ-ΝΤΕΣ ΛΟΛΟΥΔΑΚΗΣ'!$A$2:$K$125,11,FALSE),"")</f>
        <v>ΠΕ70</v>
      </c>
      <c r="H113" s="3">
        <f>_xlfn.IFERROR(VLOOKUP(B113,'[1]ΩΡΑΡΙΟ ΔΙΕΥΘΥΝΤΩΝ ΣΧΟΛΕΙΩΝ'!$A$2:$G$117,7,FALSE),"")</f>
        <v>12</v>
      </c>
      <c r="I113" s="9" t="e">
        <f>#REF!-#REF!</f>
        <v>#REF!</v>
      </c>
      <c r="J113" s="9">
        <v>4</v>
      </c>
    </row>
    <row r="114" spans="1:10" ht="15">
      <c r="A114" s="3">
        <v>102</v>
      </c>
      <c r="B114" s="3">
        <f>VLOOKUP(C114,'[1]ΣΧΟΛΕΙΑ'!$B$2:$E$118,4,FALSE)</f>
        <v>9050023</v>
      </c>
      <c r="C114" s="3" t="s">
        <v>109</v>
      </c>
      <c r="D114" s="3">
        <f>_xlfn.IFERROR(VLOOKUP(B114,'[1]ΩΡΑΡΙΟ ΔΙΕΥΘΥΝΤΩΝ ΣΧΟΛΕΙΩΝ'!$A$2:$G$117,6,FALSE),"")</f>
        <v>12</v>
      </c>
      <c r="E114" s="3" t="str">
        <f>_xlfn.IFERROR(VLOOKUP(B114,'[1]ΣΧΟΛΕΙΑ ΜΕ Δ-ΝΤΕΣ ΛΟΛΟΥΔΑΚΗΣ'!$A$2:$K$125,9,FALSE),"")</f>
        <v>ΓΕΡΑΚΙΝΗ</v>
      </c>
      <c r="F114" s="3" t="str">
        <f>_xlfn.IFERROR(VLOOKUP(B114,'[1]ΣΧΟΛΕΙΑ ΜΕ Δ-ΝΤΕΣ ΛΟΛΟΥΔΑΚΗΣ'!$A$2:$K$125,10,FALSE),"")</f>
        <v>ΟΡΣΑΛΙΑ ΦΩΤΕ</v>
      </c>
      <c r="G114" s="3" t="str">
        <f>_xlfn.IFERROR(VLOOKUP(B114,'[1]ΣΧΟΛΕΙΑ ΜΕ Δ-ΝΤΕΣ ΛΟΛΟΥΔΑΚΗΣ'!$A$2:$K$125,11,FALSE),"")</f>
        <v>ΠΕ70</v>
      </c>
      <c r="H114" s="3">
        <f>_xlfn.IFERROR(VLOOKUP(B114,'[1]ΩΡΑΡΙΟ ΔΙΕΥΘΥΝΤΩΝ ΣΧΟΛΕΙΩΝ'!$A$2:$G$117,7,FALSE),"")</f>
        <v>8</v>
      </c>
      <c r="I114" s="9" t="e">
        <f>#REF!-#REF!</f>
        <v>#REF!</v>
      </c>
      <c r="J114" s="9">
        <v>10</v>
      </c>
    </row>
    <row r="115" spans="1:11" ht="15">
      <c r="A115" s="3">
        <v>103</v>
      </c>
      <c r="B115" s="3">
        <f>VLOOKUP(C115,'[1]ΣΧΟΛΕΙΑ'!$B$2:$E$118,4,FALSE)</f>
        <v>9050058</v>
      </c>
      <c r="C115" s="3" t="s">
        <v>110</v>
      </c>
      <c r="D115" s="3">
        <f>_xlfn.IFERROR(VLOOKUP(B115,'[1]ΩΡΑΡΙΟ ΔΙΕΥΘΥΝΤΩΝ ΣΧΟΛΕΙΩΝ'!$A$2:$G$117,6,FALSE),"")</f>
        <v>12</v>
      </c>
      <c r="E115" s="3" t="str">
        <f>_xlfn.IFERROR(VLOOKUP(B115,'[1]ΣΧΟΛΕΙΑ ΜΕ Δ-ΝΤΕΣ ΛΟΛΟΥΔΑΚΗΣ'!$A$2:$K$125,9,FALSE),"")</f>
        <v>ΣΠΥΡΑΤΟΥ</v>
      </c>
      <c r="F115" s="3" t="str">
        <f>_xlfn.IFERROR(VLOOKUP(B115,'[1]ΣΧΟΛΕΙΑ ΜΕ Δ-ΝΤΕΣ ΛΟΛΟΥΔΑΚΗΣ'!$A$2:$K$125,10,FALSE),"")</f>
        <v>ΕΙΡΗΝΗ</v>
      </c>
      <c r="G115" s="3" t="str">
        <f>_xlfn.IFERROR(VLOOKUP(B115,'[1]ΣΧΟΛΕΙΑ ΜΕ Δ-ΝΤΕΣ ΛΟΛΟΥΔΑΚΗΣ'!$A$2:$K$125,11,FALSE),"")</f>
        <v>ΠΕ70</v>
      </c>
      <c r="H115" s="3">
        <f>_xlfn.IFERROR(VLOOKUP(B115,'[1]ΩΡΑΡΙΟ ΔΙΕΥΘΥΝΤΩΝ ΣΧΟΛΕΙΩΝ'!$A$2:$G$117,7,FALSE),"")</f>
        <v>8</v>
      </c>
      <c r="I115" s="9" t="e">
        <f>#REF!-#REF!</f>
        <v>#REF!</v>
      </c>
      <c r="J115" s="9">
        <v>8</v>
      </c>
      <c r="K115" s="14" t="s">
        <v>165</v>
      </c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10"/>
      <c r="J116" s="10"/>
      <c r="K116" s="8"/>
    </row>
    <row r="117" spans="1:11" ht="15">
      <c r="A117" s="3">
        <v>104</v>
      </c>
      <c r="B117" s="3">
        <f>VLOOKUP(C117,'[1]ΣΧΟΛΕΙΑ'!$B$2:$E$118,4,FALSE)</f>
        <v>9050069</v>
      </c>
      <c r="C117" s="3" t="s">
        <v>111</v>
      </c>
      <c r="D117" s="3">
        <f>_xlfn.IFERROR(VLOOKUP(B117,'[1]ΩΡΑΡΙΟ ΔΙΕΥΘΥΝΤΩΝ ΣΧΟΛΕΙΩΝ'!$A$2:$G$117,6,FALSE),"")</f>
        <v>9</v>
      </c>
      <c r="E117" s="3" t="str">
        <f>_xlfn.IFERROR(VLOOKUP(B117,'[1]ΣΧΟΛΕΙΑ ΜΕ Δ-ΝΤΕΣ ΛΟΛΟΥΔΑΚΗΣ'!$A$2:$K$125,9,FALSE),"")</f>
        <v>ΣΙΚΑΛΙΑΣ</v>
      </c>
      <c r="F117" s="3" t="str">
        <f>_xlfn.IFERROR(VLOOKUP(B117,'[1]ΣΧΟΛΕΙΑ ΜΕ Δ-ΝΤΕΣ ΛΟΛΟΥΔΑΚΗΣ'!$A$2:$K$125,10,FALSE),"")</f>
        <v>ΝΙΚΟΛΑΟΣ</v>
      </c>
      <c r="G117" s="3" t="str">
        <f>_xlfn.IFERROR(VLOOKUP(B117,'[1]ΣΧΟΛΕΙΑ ΜΕ Δ-ΝΤΕΣ ΛΟΛΟΥΔΑΚΗΣ'!$A$2:$K$125,11,FALSE),"")</f>
        <v>ΠΕ70</v>
      </c>
      <c r="H117" s="3">
        <f>_xlfn.IFERROR(VLOOKUP(B117,'[1]ΩΡΑΡΙΟ ΔΙΕΥΘΥΝΤΩΝ ΣΧΟΛΕΙΩΝ'!$A$2:$G$117,7,FALSE),"")</f>
        <v>12</v>
      </c>
      <c r="I117" s="9" t="e">
        <f>#REF!-#REF!</f>
        <v>#REF!</v>
      </c>
      <c r="J117" s="9">
        <v>5</v>
      </c>
      <c r="K117" s="14" t="s">
        <v>167</v>
      </c>
    </row>
    <row r="118" spans="1:11" ht="15">
      <c r="A118" s="3">
        <v>105</v>
      </c>
      <c r="B118" s="3">
        <f>VLOOKUP(C118,'[1]ΣΧΟΛΕΙΑ'!$B$2:$E$118,4,FALSE)</f>
        <v>9050070</v>
      </c>
      <c r="C118" s="3" t="s">
        <v>112</v>
      </c>
      <c r="D118" s="3">
        <f>_xlfn.IFERROR(VLOOKUP(B118,'[1]ΩΡΑΡΙΟ ΔΙΕΥΘΥΝΤΩΝ ΣΧΟΛΕΙΩΝ'!$A$2:$G$117,6,FALSE),"")</f>
        <v>12</v>
      </c>
      <c r="E118" s="3" t="str">
        <f>_xlfn.IFERROR(VLOOKUP(B118,'[1]ΣΧΟΛΕΙΑ ΜΕ Δ-ΝΤΕΣ ΛΟΛΟΥΔΑΚΗΣ'!$A$2:$K$125,9,FALSE),"")</f>
        <v>ΜΟΥΡΚΟΥ</v>
      </c>
      <c r="F118" s="3" t="str">
        <f>_xlfn.IFERROR(VLOOKUP(B118,'[1]ΣΧΟΛΕΙΑ ΜΕ Δ-ΝΤΕΣ ΛΟΛΟΥΔΑΚΗΣ'!$A$2:$K$125,10,FALSE),"")</f>
        <v>ΓΙΑΝΝΟΥΛΑ</v>
      </c>
      <c r="G118" s="3" t="str">
        <f>_xlfn.IFERROR(VLOOKUP(B118,'[1]ΣΧΟΛΕΙΑ ΜΕ Δ-ΝΤΕΣ ΛΟΛΟΥΔΑΚΗΣ'!$A$2:$K$125,11,FALSE),"")</f>
        <v>ΠΕ70</v>
      </c>
      <c r="H118" s="3">
        <f>_xlfn.IFERROR(VLOOKUP(B118,'[1]ΩΡΑΡΙΟ ΔΙΕΥΘΥΝΤΩΝ ΣΧΟΛΕΙΩΝ'!$A$2:$G$117,7,FALSE),"")</f>
        <v>8</v>
      </c>
      <c r="I118" s="9" t="e">
        <f>#REF!-#REF!</f>
        <v>#REF!</v>
      </c>
      <c r="J118" s="9">
        <v>8</v>
      </c>
      <c r="K118" s="14" t="s">
        <v>162</v>
      </c>
    </row>
    <row r="119" spans="1:10" ht="15">
      <c r="A119" s="3">
        <v>106</v>
      </c>
      <c r="B119" s="3">
        <f>VLOOKUP(C119,'[1]ΣΧΟΛΕΙΑ'!$B$2:$E$118,4,FALSE)</f>
        <v>9050071</v>
      </c>
      <c r="C119" s="3" t="s">
        <v>113</v>
      </c>
      <c r="D119" s="3">
        <f>_xlfn.IFERROR(VLOOKUP(B119,'[1]ΩΡΑΡΙΟ ΔΙΕΥΘΥΝΤΩΝ ΣΧΟΛΕΙΩΝ'!$A$2:$G$117,6,FALSE),"")</f>
        <v>12</v>
      </c>
      <c r="E119" s="3" t="str">
        <f>_xlfn.IFERROR(VLOOKUP(B119,'[1]ΣΧΟΛΕΙΑ ΜΕ Δ-ΝΤΕΣ ΛΟΛΟΥΔΑΚΗΣ'!$A$2:$K$125,9,FALSE),"")</f>
        <v>ΑΛΕΞΟΠΟΥΛΟΣ</v>
      </c>
      <c r="F119" s="3" t="str">
        <f>_xlfn.IFERROR(VLOOKUP(B119,'[1]ΣΧΟΛΕΙΑ ΜΕ Δ-ΝΤΕΣ ΛΟΛΟΥΔΑΚΗΣ'!$A$2:$K$125,10,FALSE),"")</f>
        <v>ΔΗΜΗΤΡΙΟΣ</v>
      </c>
      <c r="G119" s="3" t="str">
        <f>_xlfn.IFERROR(VLOOKUP(B119,'[1]ΣΧΟΛΕΙΑ ΜΕ Δ-ΝΤΕΣ ΛΟΛΟΥΔΑΚΗΣ'!$A$2:$K$125,11,FALSE),"")</f>
        <v>ΠΕ70</v>
      </c>
      <c r="H119" s="3">
        <f>_xlfn.IFERROR(VLOOKUP(B119,'[1]ΩΡΑΡΙΟ ΔΙΕΥΘΥΝΤΩΝ ΣΧΟΛΕΙΩΝ'!$A$2:$G$117,7,FALSE),"")</f>
        <v>8</v>
      </c>
      <c r="I119" s="9" t="e">
        <f>#REF!-#REF!</f>
        <v>#REF!</v>
      </c>
      <c r="J119" s="9">
        <v>8</v>
      </c>
    </row>
    <row r="120" spans="1:10" ht="15">
      <c r="A120" s="3">
        <v>107</v>
      </c>
      <c r="B120" s="3">
        <f>VLOOKUP(C120,'[1]ΣΧΟΛΕΙΑ'!$B$2:$E$118,4,FALSE)</f>
        <v>9050072</v>
      </c>
      <c r="C120" s="3" t="s">
        <v>114</v>
      </c>
      <c r="D120" s="3">
        <f>_xlfn.IFERROR(VLOOKUP(B120,'[1]ΩΡΑΡΙΟ ΔΙΕΥΘΥΝΤΩΝ ΣΧΟΛΕΙΩΝ'!$A$2:$G$117,6,FALSE),"")</f>
        <v>12</v>
      </c>
      <c r="E120" s="3" t="str">
        <f>_xlfn.IFERROR(VLOOKUP(B120,'[1]ΣΧΟΛΕΙΑ ΜΕ Δ-ΝΤΕΣ ΛΟΛΟΥΔΑΚΗΣ'!$A$2:$K$125,9,FALSE),"")</f>
        <v>ΜΠΕΛΕΣΗΣ</v>
      </c>
      <c r="F120" s="3" t="str">
        <f>_xlfn.IFERROR(VLOOKUP(B120,'[1]ΣΧΟΛΕΙΑ ΜΕ Δ-ΝΤΕΣ ΛΟΛΟΥΔΑΚΗΣ'!$A$2:$K$125,10,FALSE),"")</f>
        <v>ΙΩΑΝΝΗΣ</v>
      </c>
      <c r="G120" s="3" t="str">
        <f>_xlfn.IFERROR(VLOOKUP(B120,'[1]ΣΧΟΛΕΙΑ ΜΕ Δ-ΝΤΕΣ ΛΟΛΟΥΔΑΚΗΣ'!$A$2:$K$125,11,FALSE),"")</f>
        <v>ΠΕ70</v>
      </c>
      <c r="H120" s="3">
        <f>_xlfn.IFERROR(VLOOKUP(B120,'[1]ΩΡΑΡΙΟ ΔΙΕΥΘΥΝΤΩΝ ΣΧΟΛΕΙΩΝ'!$A$2:$G$117,7,FALSE),"")</f>
        <v>8</v>
      </c>
      <c r="I120" s="9" t="e">
        <f>#REF!-#REF!</f>
        <v>#REF!</v>
      </c>
      <c r="J120" s="9">
        <v>8</v>
      </c>
    </row>
    <row r="121" spans="1:11" ht="15">
      <c r="A121" s="3">
        <v>108</v>
      </c>
      <c r="B121" s="3">
        <f>VLOOKUP(C121,'[1]ΣΧΟΛΕΙΑ'!$B$2:$E$118,4,FALSE)</f>
        <v>9050073</v>
      </c>
      <c r="C121" s="3" t="s">
        <v>115</v>
      </c>
      <c r="D121" s="3">
        <f>_xlfn.IFERROR(VLOOKUP(B121,'[1]ΩΡΑΡΙΟ ΔΙΕΥΘΥΝΤΩΝ ΣΧΟΛΕΙΩΝ'!$A$2:$G$117,6,FALSE),"")</f>
        <v>12</v>
      </c>
      <c r="E121" s="3" t="str">
        <f>_xlfn.IFERROR(VLOOKUP(B121,'[1]ΣΧΟΛΕΙΑ ΜΕ Δ-ΝΤΕΣ ΛΟΛΟΥΔΑΚΗΣ'!$A$2:$K$125,9,FALSE),"")</f>
        <v>ΜΠΑΖΑΝΗ</v>
      </c>
      <c r="F121" s="3" t="str">
        <f>_xlfn.IFERROR(VLOOKUP(B121,'[1]ΣΧΟΛΕΙΑ ΜΕ Δ-ΝΤΕΣ ΛΟΛΟΥΔΑΚΗΣ'!$A$2:$K$125,10,FALSE),"")</f>
        <v>ΕΥΓΕΝΙΑ</v>
      </c>
      <c r="G121" s="3" t="str">
        <f>_xlfn.IFERROR(VLOOKUP(B121,'[1]ΣΧΟΛΕΙΑ ΜΕ Δ-ΝΤΕΣ ΛΟΛΟΥΔΑΚΗΣ'!$A$2:$K$125,11,FALSE),"")</f>
        <v>ΠΕ70</v>
      </c>
      <c r="H121" s="3">
        <f>_xlfn.IFERROR(VLOOKUP(B121,'[1]ΩΡΑΡΙΟ ΔΙΕΥΘΥΝΤΩΝ ΣΧΟΛΕΙΩΝ'!$A$2:$G$117,7,FALSE),"")</f>
        <v>8</v>
      </c>
      <c r="I121" s="9" t="e">
        <f>#REF!-#REF!</f>
        <v>#REF!</v>
      </c>
      <c r="J121" s="9">
        <v>10</v>
      </c>
      <c r="K121" s="14" t="s">
        <v>161</v>
      </c>
    </row>
    <row r="122" spans="1:10" ht="15">
      <c r="A122" s="3">
        <v>109</v>
      </c>
      <c r="B122" s="3">
        <f>VLOOKUP(C122,'[1]ΣΧΟΛΕΙΑ'!$B$2:$E$118,4,FALSE)</f>
        <v>9050074</v>
      </c>
      <c r="C122" s="3" t="s">
        <v>116</v>
      </c>
      <c r="D122" s="3">
        <f>_xlfn.IFERROR(VLOOKUP(B122,'[1]ΩΡΑΡΙΟ ΔΙΕΥΘΥΝΤΩΝ ΣΧΟΛΕΙΩΝ'!$A$2:$G$117,6,FALSE),"")</f>
        <v>9</v>
      </c>
      <c r="E122" s="3" t="str">
        <f>_xlfn.IFERROR(VLOOKUP(B122,'[1]ΣΧΟΛΕΙΑ ΜΕ Δ-ΝΤΕΣ ΛΟΛΟΥΔΑΚΗΣ'!$A$2:$K$125,9,FALSE),"")</f>
        <v>ΑΓΓΕΛΑΚΟΥ</v>
      </c>
      <c r="F122" s="3" t="str">
        <f>_xlfn.IFERROR(VLOOKUP(B122,'[1]ΣΧΟΛΕΙΑ ΜΕ Δ-ΝΤΕΣ ΛΟΛΟΥΔΑΚΗΣ'!$A$2:$K$125,10,FALSE),"")</f>
        <v>ΧΡΙΣΤΙΝΑ</v>
      </c>
      <c r="G122" s="3" t="str">
        <f>_xlfn.IFERROR(VLOOKUP(B122,'[1]ΣΧΟΛΕΙΑ ΜΕ Δ-ΝΤΕΣ ΛΟΛΟΥΔΑΚΗΣ'!$A$2:$K$125,11,FALSE),"")</f>
        <v>ΠΕ70</v>
      </c>
      <c r="H122" s="3">
        <f>_xlfn.IFERROR(VLOOKUP(B122,'[1]ΩΡΑΡΙΟ ΔΙΕΥΘΥΝΤΩΝ ΣΧΟΛΕΙΩΝ'!$A$2:$G$117,7,FALSE),"")</f>
        <v>12</v>
      </c>
      <c r="I122" s="9" t="e">
        <f>#REF!-#REF!</f>
        <v>#REF!</v>
      </c>
      <c r="J122" s="9">
        <v>7</v>
      </c>
    </row>
    <row r="123" spans="1:11" ht="15">
      <c r="A123" s="3">
        <v>110</v>
      </c>
      <c r="B123" s="3">
        <f>VLOOKUP(C123,'[1]ΣΧΟΛΕΙΑ'!$B$2:$E$118,4,FALSE)</f>
        <v>9050075</v>
      </c>
      <c r="C123" s="3" t="s">
        <v>117</v>
      </c>
      <c r="D123" s="3">
        <f>_xlfn.IFERROR(VLOOKUP(B123,'[1]ΩΡΑΡΙΟ ΔΙΕΥΘΥΝΤΩΝ ΣΧΟΛΕΙΩΝ'!$A$2:$G$117,6,FALSE),"")</f>
        <v>10</v>
      </c>
      <c r="E123" s="3" t="str">
        <f>_xlfn.IFERROR(VLOOKUP(B123,'[1]ΣΧΟΛΕΙΑ ΜΕ Δ-ΝΤΕΣ ΛΟΛΟΥΔΑΚΗΣ'!$A$2:$K$125,9,FALSE),"")</f>
        <v>ΜΗΤΡΟΠΟΥΛΟΣ</v>
      </c>
      <c r="F123" s="3" t="str">
        <f>_xlfn.IFERROR(VLOOKUP(B123,'[1]ΣΧΟΛΕΙΑ ΜΕ Δ-ΝΤΕΣ ΛΟΛΟΥΔΑΚΗΣ'!$A$2:$K$125,10,FALSE),"")</f>
        <v>ΔΗΜΗΤΡΙΟΣ</v>
      </c>
      <c r="G123" s="3" t="str">
        <f>_xlfn.IFERROR(VLOOKUP(B123,'[1]ΣΧΟΛΕΙΑ ΜΕ Δ-ΝΤΕΣ ΛΟΛΟΥΔΑΚΗΣ'!$A$2:$K$125,11,FALSE),"")</f>
        <v>ΠΕ70</v>
      </c>
      <c r="H123" s="3">
        <f>_xlfn.IFERROR(VLOOKUP(B123,'[1]ΩΡΑΡΙΟ ΔΙΕΥΘΥΝΤΩΝ ΣΧΟΛΕΙΩΝ'!$A$2:$G$117,7,FALSE),"")</f>
        <v>10</v>
      </c>
      <c r="I123" s="9" t="e">
        <f>#REF!-#REF!</f>
        <v>#REF!</v>
      </c>
      <c r="J123" s="9">
        <v>7</v>
      </c>
      <c r="K123" s="14" t="s">
        <v>164</v>
      </c>
    </row>
    <row r="124" spans="1:10" ht="15">
      <c r="A124" s="3">
        <v>111</v>
      </c>
      <c r="B124" s="3">
        <f>VLOOKUP(C124,'[1]ΣΧΟΛΕΙΑ'!$B$2:$E$118,4,FALSE)</f>
        <v>9050077</v>
      </c>
      <c r="C124" s="3" t="s">
        <v>118</v>
      </c>
      <c r="D124" s="3">
        <f>_xlfn.IFERROR(VLOOKUP(B124,'[1]ΩΡΑΡΙΟ ΔΙΕΥΘΥΝΤΩΝ ΣΧΟΛΕΙΩΝ'!$A$2:$G$117,6,FALSE),"")</f>
        <v>10</v>
      </c>
      <c r="E124" s="3" t="str">
        <f>_xlfn.IFERROR(VLOOKUP(B124,'[1]ΣΧΟΛΕΙΑ ΜΕ Δ-ΝΤΕΣ ΛΟΛΟΥΔΑΚΗΣ'!$A$2:$K$125,9,FALSE),"")</f>
        <v>ΠΑΠΑΒΡΟΝΤΟΣ</v>
      </c>
      <c r="F124" s="3" t="str">
        <f>_xlfn.IFERROR(VLOOKUP(B124,'[1]ΣΧΟΛΕΙΑ ΜΕ Δ-ΝΤΕΣ ΛΟΛΟΥΔΑΚΗΣ'!$A$2:$K$125,10,FALSE),"")</f>
        <v>ΒΑΣΙΛΕΙΟΣ</v>
      </c>
      <c r="G124" s="3" t="str">
        <f>_xlfn.IFERROR(VLOOKUP(B124,'[1]ΣΧΟΛΕΙΑ ΜΕ Δ-ΝΤΕΣ ΛΟΛΟΥΔΑΚΗΣ'!$A$2:$K$125,11,FALSE),"")</f>
        <v>ΠΕ70</v>
      </c>
      <c r="H124" s="3">
        <f>_xlfn.IFERROR(VLOOKUP(B124,'[1]ΩΡΑΡΙΟ ΔΙΕΥΘΥΝΤΩΝ ΣΧΟΛΕΙΩΝ'!$A$2:$G$117,7,FALSE),"")</f>
        <v>10</v>
      </c>
      <c r="I124" s="9" t="e">
        <f>#REF!-#REF!</f>
        <v>#REF!</v>
      </c>
      <c r="J124" s="9">
        <v>8</v>
      </c>
    </row>
    <row r="125" spans="1:10" ht="15">
      <c r="A125" s="3">
        <v>112</v>
      </c>
      <c r="B125" s="3">
        <f>VLOOKUP(C125,'[1]ΣΧΟΛΕΙΑ'!$B$2:$E$118,4,FALSE)</f>
        <v>9051113</v>
      </c>
      <c r="C125" s="3" t="s">
        <v>119</v>
      </c>
      <c r="D125" s="3">
        <f>_xlfn.IFERROR(VLOOKUP(B125,'[1]ΩΡΑΡΙΟ ΔΙΕΥΘΥΝΤΩΝ ΣΧΟΛΕΙΩΝ'!$A$2:$G$117,6,FALSE),"")</f>
        <v>10</v>
      </c>
      <c r="E125" s="3" t="str">
        <f>_xlfn.IFERROR(VLOOKUP(B125,'[1]ΣΧΟΛΕΙΑ ΜΕ Δ-ΝΤΕΣ ΛΟΛΟΥΔΑΚΗΣ'!$A$2:$K$125,9,FALSE),"")</f>
        <v>ΚΟΣΜΟΠΟΥΛΟΣ</v>
      </c>
      <c r="F125" s="3" t="str">
        <f>_xlfn.IFERROR(VLOOKUP(B125,'[1]ΣΧΟΛΕΙΑ ΜΕ Δ-ΝΤΕΣ ΛΟΛΟΥΔΑΚΗΣ'!$A$2:$K$125,10,FALSE),"")</f>
        <v>ΙΩΑΝΝΗΣ</v>
      </c>
      <c r="G125" s="3" t="str">
        <f>_xlfn.IFERROR(VLOOKUP(B125,'[1]ΣΧΟΛΕΙΑ ΜΕ Δ-ΝΤΕΣ ΛΟΛΟΥΔΑΚΗΣ'!$A$2:$K$125,11,FALSE),"")</f>
        <v>ΠΕ70</v>
      </c>
      <c r="H125" s="3">
        <f>_xlfn.IFERROR(VLOOKUP(B125,'[1]ΩΡΑΡΙΟ ΔΙΕΥΘΥΝΤΩΝ ΣΧΟΛΕΙΩΝ'!$A$2:$G$117,7,FALSE),"")</f>
        <v>10</v>
      </c>
      <c r="I125" s="9" t="e">
        <f>#REF!-#REF!</f>
        <v>#REF!</v>
      </c>
      <c r="J125" s="9">
        <v>5</v>
      </c>
    </row>
    <row r="126" spans="1:11" ht="15">
      <c r="A126" s="3">
        <v>113</v>
      </c>
      <c r="B126" s="3">
        <f>VLOOKUP(C126,'[1]ΣΧΟΛΕΙΑ'!$B$2:$E$118,4,FALSE)</f>
        <v>9050066</v>
      </c>
      <c r="C126" s="3" t="s">
        <v>120</v>
      </c>
      <c r="D126" s="3">
        <f>_xlfn.IFERROR(VLOOKUP(B126,'[1]ΩΡΑΡΙΟ ΔΙΕΥΘΥΝΤΩΝ ΣΧΟΛΕΙΩΝ'!$A$2:$G$117,6,FALSE),"")</f>
        <v>12</v>
      </c>
      <c r="E126" s="3" t="str">
        <f>_xlfn.IFERROR(VLOOKUP(B126,'[1]ΣΧΟΛΕΙΑ ΜΕ Δ-ΝΤΕΣ ΛΟΛΟΥΔΑΚΗΣ'!$A$2:$K$125,9,FALSE),"")</f>
        <v>ΑΡΒΑΝΙΤΑΚΗΣ</v>
      </c>
      <c r="F126" s="3" t="str">
        <f>_xlfn.IFERROR(VLOOKUP(B126,'[1]ΣΧΟΛΕΙΑ ΜΕ Δ-ΝΤΕΣ ΛΟΛΟΥΔΑΚΗΣ'!$A$2:$K$125,10,FALSE),"")</f>
        <v>ΚΩΝ/ΝΟΣ</v>
      </c>
      <c r="G126" s="3" t="str">
        <f>_xlfn.IFERROR(VLOOKUP(B126,'[1]ΣΧΟΛΕΙΑ ΜΕ Δ-ΝΤΕΣ ΛΟΛΟΥΔΑΚΗΣ'!$A$2:$K$125,11,FALSE),"")</f>
        <v>ΠΕ70</v>
      </c>
      <c r="H126" s="3">
        <f>_xlfn.IFERROR(VLOOKUP(B126,'[1]ΩΡΑΡΙΟ ΔΙΕΥΘΥΝΤΩΝ ΣΧΟΛΕΙΩΝ'!$A$2:$G$117,7,FALSE),"")</f>
        <v>8</v>
      </c>
      <c r="I126" s="9" t="e">
        <f>#REF!-#REF!</f>
        <v>#REF!</v>
      </c>
      <c r="J126" s="9">
        <v>8</v>
      </c>
      <c r="K126" s="15" t="s">
        <v>166</v>
      </c>
    </row>
    <row r="127" spans="1:11" ht="15">
      <c r="A127" s="3">
        <v>114</v>
      </c>
      <c r="B127" s="3">
        <f>VLOOKUP(C127,'[1]ΣΧΟΛΕΙΑ'!$B$2:$E$118,4,FALSE)</f>
        <v>9050068</v>
      </c>
      <c r="C127" s="3" t="s">
        <v>121</v>
      </c>
      <c r="D127" s="3">
        <f>_xlfn.IFERROR(VLOOKUP(B127,'[1]ΩΡΑΡΙΟ ΔΙΕΥΘΥΝΤΩΝ ΣΧΟΛΕΙΩΝ'!$A$2:$G$117,6,FALSE),"")</f>
        <v>12</v>
      </c>
      <c r="E127" s="3" t="str">
        <f>_xlfn.IFERROR(VLOOKUP(B127,'[1]ΣΧΟΛΕΙΑ ΜΕ Δ-ΝΤΕΣ ΛΟΛΟΥΔΑΚΗΣ'!$A$2:$K$125,9,FALSE),"")</f>
        <v>ΛΟΥΚΕΡΗΣ</v>
      </c>
      <c r="F127" s="3" t="str">
        <f>_xlfn.IFERROR(VLOOKUP(B127,'[1]ΣΧΟΛΕΙΑ ΜΕ Δ-ΝΤΕΣ ΛΟΛΟΥΔΑΚΗΣ'!$A$2:$K$125,10,FALSE),"")</f>
        <v>ΚΩΝΣΤΑΝΤΙΝΟΣ</v>
      </c>
      <c r="G127" s="3" t="str">
        <f>_xlfn.IFERROR(VLOOKUP(B127,'[1]ΣΧΟΛΕΙΑ ΜΕ Δ-ΝΤΕΣ ΛΟΛΟΥΔΑΚΗΣ'!$A$2:$K$125,11,FALSE),"")</f>
        <v>ΠΕ70</v>
      </c>
      <c r="H127" s="3">
        <f>_xlfn.IFERROR(VLOOKUP(B127,'[1]ΩΡΑΡΙΟ ΔΙΕΥΘΥΝΤΩΝ ΣΧΟΛΕΙΩΝ'!$A$2:$G$117,7,FALSE),"")</f>
        <v>8</v>
      </c>
      <c r="I127" s="9" t="e">
        <f>#REF!-#REF!</f>
        <v>#REF!</v>
      </c>
      <c r="J127" s="9">
        <v>8</v>
      </c>
      <c r="K127" s="14" t="s">
        <v>163</v>
      </c>
    </row>
    <row r="128" spans="1:10" ht="15">
      <c r="A128" s="3">
        <v>115</v>
      </c>
      <c r="B128" s="3">
        <f>VLOOKUP(C128,'[1]ΣΧΟΛΕΙΑ'!$B$2:$E$118,4,FALSE)</f>
        <v>9051479</v>
      </c>
      <c r="C128" s="3" t="s">
        <v>122</v>
      </c>
      <c r="D128" s="3">
        <f>_xlfn.IFERROR(VLOOKUP(B128,'[1]ΩΡΑΡΙΟ ΔΙΕΥΘΥΝΤΩΝ ΣΧΟΛΕΙΩΝ'!$A$2:$G$117,6,FALSE),"")</f>
        <v>9</v>
      </c>
      <c r="E128" s="3" t="str">
        <f>_xlfn.IFERROR(VLOOKUP(B128,'[1]ΣΧΟΛΕΙΑ ΜΕ Δ-ΝΤΕΣ ΛΟΛΟΥΔΑΚΗΣ'!$A$2:$K$125,9,FALSE),"")</f>
        <v>ΧΑΤΖΗΜΙΧΑΗΛ</v>
      </c>
      <c r="F128" s="3" t="str">
        <f>_xlfn.IFERROR(VLOOKUP(B128,'[1]ΣΧΟΛΕΙΑ ΜΕ Δ-ΝΤΕΣ ΛΟΛΟΥΔΑΚΗΣ'!$A$2:$K$125,10,FALSE),"")</f>
        <v>ΜΑΡΙΑΝΑ</v>
      </c>
      <c r="G128" s="3" t="str">
        <f>_xlfn.IFERROR(VLOOKUP(B128,'[1]ΣΧΟΛΕΙΑ ΜΕ Δ-ΝΤΕΣ ΛΟΛΟΥΔΑΚΗΣ'!$A$2:$K$125,11,FALSE),"")</f>
        <v>ΠΕ70</v>
      </c>
      <c r="H128" s="3">
        <f>_xlfn.IFERROR(VLOOKUP(B128,'[1]ΩΡΑΡΙΟ ΔΙΕΥΘΥΝΤΩΝ ΣΧΟΛΕΙΩΝ'!$A$2:$G$117,7,FALSE),"")</f>
        <v>12</v>
      </c>
      <c r="I128" s="9" t="e">
        <f>#REF!-#REF!</f>
        <v>#REF!</v>
      </c>
      <c r="J128" s="9">
        <v>7</v>
      </c>
    </row>
    <row r="129" spans="1:10" ht="15">
      <c r="A129" s="3">
        <v>116</v>
      </c>
      <c r="B129" s="3">
        <f>VLOOKUP(C129,'[1]ΣΧΟΛΕΙΑ'!$B$2:$E$118,4,FALSE)</f>
        <v>9051480</v>
      </c>
      <c r="C129" s="3" t="s">
        <v>123</v>
      </c>
      <c r="D129" s="3">
        <f>_xlfn.IFERROR(VLOOKUP(B129,'[1]ΩΡΑΡΙΟ ΔΙΕΥΘΥΝΤΩΝ ΣΧΟΛΕΙΩΝ'!$A$2:$G$117,6,FALSE),"")</f>
        <v>12</v>
      </c>
      <c r="E129" s="3" t="str">
        <f>_xlfn.IFERROR(VLOOKUP(B129,'[1]ΣΧΟΛΕΙΑ ΜΕ Δ-ΝΤΕΣ ΛΟΛΟΥΔΑΚΗΣ'!$A$2:$K$125,9,FALSE),"")</f>
        <v>ΠΟΥΛΟΥ</v>
      </c>
      <c r="F129" s="3" t="str">
        <f>_xlfn.IFERROR(VLOOKUP(B129,'[1]ΣΧΟΛΕΙΑ ΜΕ Δ-ΝΤΕΣ ΛΟΛΟΥΔΑΚΗΣ'!$A$2:$K$125,10,FALSE),"")</f>
        <v>ΑΙΚΑΤΕΡΙΝΗ</v>
      </c>
      <c r="G129" s="3" t="str">
        <f>_xlfn.IFERROR(VLOOKUP(B129,'[1]ΣΧΟΛΕΙΑ ΜΕ Δ-ΝΤΕΣ ΛΟΛΟΥΔΑΚΗΣ'!$A$2:$K$125,11,FALSE),"")</f>
        <v>ΠΕ70</v>
      </c>
      <c r="H129" s="3">
        <f>_xlfn.IFERROR(VLOOKUP(B129,'[1]ΩΡΑΡΙΟ ΔΙΕΥΘΥΝΤΩΝ ΣΧΟΛΕΙΩΝ'!$A$2:$G$117,7,FALSE),"")</f>
        <v>8</v>
      </c>
      <c r="I129" s="9" t="e">
        <f>#REF!-#REF!</f>
        <v>#REF!</v>
      </c>
      <c r="J129" s="9">
        <v>8</v>
      </c>
    </row>
    <row r="130" spans="1:10" ht="15">
      <c r="A130" s="3">
        <v>117</v>
      </c>
      <c r="B130" s="3">
        <f>VLOOKUP(C130,'[1]ΣΧΟΛΕΙΑ'!$B$2:$E$118,4,FALSE)</f>
        <v>9521179</v>
      </c>
      <c r="C130" s="3" t="s">
        <v>124</v>
      </c>
      <c r="D130" s="3">
        <f>_xlfn.IFERROR(VLOOKUP(B130,'[1]ΩΡΑΡΙΟ ΔΙΕΥΘΥΝΤΩΝ ΣΧΟΛΕΙΩΝ'!$A$2:$G$117,6,FALSE),"")</f>
        <v>12</v>
      </c>
      <c r="E130" s="3" t="str">
        <f>_xlfn.IFERROR(VLOOKUP(B130,'[1]ΣΧΟΛΕΙΑ ΜΕ Δ-ΝΤΕΣ ΛΟΛΟΥΔΑΚΗΣ'!$A$2:$K$125,9,FALSE),"")</f>
        <v>ΜΠΟΥΡΚΟΥΛΑΣ</v>
      </c>
      <c r="F130" s="3" t="str">
        <f>_xlfn.IFERROR(VLOOKUP(B130,'[1]ΣΧΟΛΕΙΑ ΜΕ Δ-ΝΤΕΣ ΛΟΛΟΥΔΑΚΗΣ'!$A$2:$K$125,10,FALSE),"")</f>
        <v>ΓΕΩΡΓΙΟΣ</v>
      </c>
      <c r="G130" s="3" t="str">
        <f>_xlfn.IFERROR(VLOOKUP(B130,'[1]ΣΧΟΛΕΙΑ ΜΕ Δ-ΝΤΕΣ ΛΟΛΟΥΔΑΚΗΣ'!$A$2:$K$125,11,FALSE),"")</f>
        <v>ΠΕ70</v>
      </c>
      <c r="H130" s="3">
        <f>_xlfn.IFERROR(VLOOKUP(B130,'[1]ΩΡΑΡΙΟ ΔΙΕΥΘΥΝΤΩΝ ΣΧΟΛΕΙΩΝ'!$A$2:$G$117,7,FALSE),"")</f>
        <v>8</v>
      </c>
      <c r="I130" s="9" t="e">
        <f>#REF!-#REF!</f>
        <v>#REF!</v>
      </c>
      <c r="J130" s="9">
        <v>11</v>
      </c>
    </row>
    <row r="131" spans="2:11" ht="15">
      <c r="B131" s="5"/>
      <c r="C131" s="5"/>
      <c r="D131" s="3"/>
      <c r="E131" s="3"/>
      <c r="F131" s="3"/>
      <c r="G131" s="3"/>
      <c r="H131" s="3"/>
      <c r="K131" s="11"/>
    </row>
    <row r="132" spans="2:11" ht="15">
      <c r="B132" s="5"/>
      <c r="C132" s="5"/>
      <c r="D132" s="3"/>
      <c r="E132" s="3"/>
      <c r="F132" s="3"/>
      <c r="G132" s="3"/>
      <c r="H132" s="3"/>
      <c r="K132" s="6"/>
    </row>
    <row r="133" spans="2:11" ht="15">
      <c r="B133" s="5"/>
      <c r="C133" s="5"/>
      <c r="D133" s="3"/>
      <c r="E133" s="3"/>
      <c r="F133" s="3"/>
      <c r="G133" s="3"/>
      <c r="H133" s="3"/>
      <c r="K133" s="6"/>
    </row>
    <row r="134" ht="15">
      <c r="K134" s="6"/>
    </row>
    <row r="135" ht="15">
      <c r="K135" s="6"/>
    </row>
    <row r="136" ht="15">
      <c r="K136" s="6"/>
    </row>
    <row r="137" ht="15">
      <c r="K137" s="6"/>
    </row>
    <row r="138" spans="2:11" ht="15">
      <c r="B138" s="6"/>
      <c r="C138" s="17"/>
      <c r="D138" s="6"/>
      <c r="E138" s="6"/>
      <c r="F138" s="6"/>
      <c r="G138" s="6"/>
      <c r="H138" s="6"/>
      <c r="K138" s="6"/>
    </row>
    <row r="139" spans="2:11" ht="15">
      <c r="B139" s="6"/>
      <c r="C139" s="17"/>
      <c r="D139" s="6"/>
      <c r="E139" s="6"/>
      <c r="F139" s="6"/>
      <c r="G139" s="6"/>
      <c r="H139" s="6"/>
      <c r="K139" s="6"/>
    </row>
    <row r="140" spans="2:11" ht="15">
      <c r="B140" s="6"/>
      <c r="C140" s="17"/>
      <c r="D140" s="6"/>
      <c r="E140" s="6"/>
      <c r="F140" s="6"/>
      <c r="G140" s="6"/>
      <c r="H140" s="6"/>
      <c r="K140" s="6"/>
    </row>
    <row r="141" spans="2:11" ht="15">
      <c r="B141" s="6"/>
      <c r="C141" s="17"/>
      <c r="D141" s="6"/>
      <c r="E141" s="6"/>
      <c r="F141" s="6"/>
      <c r="G141" s="6"/>
      <c r="H141" s="6"/>
      <c r="K141" s="6"/>
    </row>
    <row r="142" spans="2:11" ht="15">
      <c r="B142" s="6"/>
      <c r="C142" s="17"/>
      <c r="D142" s="6"/>
      <c r="E142" s="6"/>
      <c r="F142" s="6"/>
      <c r="G142" s="6"/>
      <c r="H142" s="6"/>
      <c r="K142" s="6"/>
    </row>
    <row r="143" spans="2:11" ht="15">
      <c r="B143" s="6"/>
      <c r="C143" s="17"/>
      <c r="D143" s="6"/>
      <c r="E143" s="6"/>
      <c r="F143" s="6"/>
      <c r="G143" s="6"/>
      <c r="H143" s="6"/>
      <c r="K143" s="6"/>
    </row>
    <row r="144" spans="2:11" ht="15">
      <c r="B144" s="6"/>
      <c r="C144" s="17"/>
      <c r="D144" s="6"/>
      <c r="E144" s="6"/>
      <c r="F144" s="6"/>
      <c r="G144" s="6"/>
      <c r="H144" s="6"/>
      <c r="K144" s="6"/>
    </row>
    <row r="145" spans="2:11" ht="15">
      <c r="B145" s="6"/>
      <c r="C145" s="17"/>
      <c r="D145" s="6"/>
      <c r="E145" s="6"/>
      <c r="F145" s="6"/>
      <c r="G145" s="6"/>
      <c r="H145" s="6"/>
      <c r="K145" s="6"/>
    </row>
    <row r="146" spans="2:11" ht="15">
      <c r="B146" s="6"/>
      <c r="C146" s="17"/>
      <c r="D146" s="6"/>
      <c r="E146" s="6"/>
      <c r="F146" s="6"/>
      <c r="G146" s="6"/>
      <c r="H146" s="6"/>
      <c r="K146" s="6"/>
    </row>
    <row r="147" spans="2:11" ht="15">
      <c r="B147" s="6"/>
      <c r="C147" s="17"/>
      <c r="D147" s="6"/>
      <c r="E147" s="6"/>
      <c r="F147" s="6"/>
      <c r="G147" s="6"/>
      <c r="H147" s="6"/>
      <c r="K147" s="6"/>
    </row>
    <row r="148" spans="2:11" ht="15">
      <c r="B148" s="6"/>
      <c r="C148" s="17"/>
      <c r="D148" s="6"/>
      <c r="E148" s="6"/>
      <c r="F148" s="6"/>
      <c r="G148" s="6"/>
      <c r="H148" s="6"/>
      <c r="K148" s="6"/>
    </row>
    <row r="149" spans="2:11" ht="15">
      <c r="B149" s="6"/>
      <c r="C149" s="17"/>
      <c r="D149" s="6"/>
      <c r="E149" s="6"/>
      <c r="F149" s="6"/>
      <c r="G149" s="6"/>
      <c r="H149" s="6"/>
      <c r="K149" s="6"/>
    </row>
    <row r="150" spans="2:11" ht="15">
      <c r="B150" s="6"/>
      <c r="C150" s="17"/>
      <c r="D150" s="6"/>
      <c r="E150" s="6"/>
      <c r="F150" s="6"/>
      <c r="G150" s="6"/>
      <c r="H150" s="6"/>
      <c r="K150" s="6"/>
    </row>
    <row r="151" spans="2:11" ht="15">
      <c r="B151" s="6"/>
      <c r="C151" s="6"/>
      <c r="D151" s="6"/>
      <c r="E151" s="6"/>
      <c r="F151" s="6"/>
      <c r="G151" s="6"/>
      <c r="H151" s="6"/>
      <c r="K151" s="6"/>
    </row>
    <row r="152" ht="15">
      <c r="K152" s="6"/>
    </row>
    <row r="153" ht="15">
      <c r="K153" s="6"/>
    </row>
    <row r="154" ht="15">
      <c r="K154" s="6"/>
    </row>
    <row r="155" ht="15">
      <c r="K155" s="6"/>
    </row>
    <row r="156" ht="15">
      <c r="K156" s="6"/>
    </row>
    <row r="157" ht="15">
      <c r="K157" s="6"/>
    </row>
    <row r="158" ht="15">
      <c r="K158" s="6"/>
    </row>
    <row r="159" ht="15">
      <c r="K159" s="6"/>
    </row>
    <row r="160" ht="15">
      <c r="K160" s="6"/>
    </row>
    <row r="161" ht="15">
      <c r="K161" s="6"/>
    </row>
    <row r="162" ht="15">
      <c r="K162" s="6"/>
    </row>
    <row r="163" ht="15">
      <c r="K163" s="6"/>
    </row>
    <row r="164" ht="15">
      <c r="K164" s="6"/>
    </row>
    <row r="165" ht="15">
      <c r="K165" s="6"/>
    </row>
    <row r="166" ht="15">
      <c r="K166" s="6"/>
    </row>
    <row r="167" ht="15">
      <c r="K167" s="6"/>
    </row>
    <row r="168" ht="15">
      <c r="K168" s="6"/>
    </row>
    <row r="169" ht="15">
      <c r="K169" s="6"/>
    </row>
    <row r="170" ht="15">
      <c r="K170" s="6"/>
    </row>
    <row r="171" ht="15">
      <c r="K171" s="6"/>
    </row>
    <row r="172" ht="15">
      <c r="K172" s="6"/>
    </row>
    <row r="173" ht="15">
      <c r="K173" s="6"/>
    </row>
    <row r="174" ht="15">
      <c r="K174" s="6"/>
    </row>
    <row r="175" ht="15">
      <c r="K175" s="6"/>
    </row>
    <row r="176" ht="15">
      <c r="K176" s="6"/>
    </row>
    <row r="177" ht="15">
      <c r="K177" s="6"/>
    </row>
    <row r="178" ht="15">
      <c r="K178" s="6"/>
    </row>
    <row r="179" ht="15">
      <c r="K179" s="6"/>
    </row>
    <row r="180" ht="15">
      <c r="K180" s="6"/>
    </row>
    <row r="181" ht="15">
      <c r="K181" s="6"/>
    </row>
    <row r="182" ht="15">
      <c r="K182" s="6"/>
    </row>
    <row r="183" ht="15">
      <c r="K183" s="6"/>
    </row>
    <row r="184" ht="15">
      <c r="K184" s="6"/>
    </row>
    <row r="185" ht="15">
      <c r="K185" s="6"/>
    </row>
    <row r="186" ht="15">
      <c r="K186" s="6"/>
    </row>
    <row r="187" ht="15">
      <c r="K187" s="6"/>
    </row>
    <row r="188" ht="15">
      <c r="K188" s="6"/>
    </row>
    <row r="189" ht="15">
      <c r="K189" s="6"/>
    </row>
    <row r="190" ht="15">
      <c r="K190" s="6"/>
    </row>
    <row r="191" ht="15">
      <c r="K191" s="6"/>
    </row>
    <row r="192" ht="15">
      <c r="K192" s="6"/>
    </row>
    <row r="193" ht="15">
      <c r="K193" s="6"/>
    </row>
    <row r="194" ht="15">
      <c r="K194" s="6"/>
    </row>
    <row r="195" ht="15">
      <c r="K195" s="6"/>
    </row>
    <row r="196" ht="15">
      <c r="K196" s="6"/>
    </row>
    <row r="197" ht="15">
      <c r="K197" s="6"/>
    </row>
    <row r="198" ht="15">
      <c r="K198" s="6"/>
    </row>
    <row r="199" ht="15">
      <c r="K199" s="6"/>
    </row>
    <row r="200" ht="15">
      <c r="K200" s="6"/>
    </row>
    <row r="201" ht="15">
      <c r="K201" s="6"/>
    </row>
    <row r="202" ht="15">
      <c r="K202" s="6"/>
    </row>
    <row r="203" ht="15">
      <c r="K203" s="6"/>
    </row>
    <row r="204" ht="15">
      <c r="K204" s="6"/>
    </row>
    <row r="205" ht="15">
      <c r="K205" s="6"/>
    </row>
    <row r="206" ht="15">
      <c r="K206" s="6"/>
    </row>
    <row r="207" ht="15">
      <c r="K207" s="6"/>
    </row>
    <row r="208" ht="15">
      <c r="K208" s="6"/>
    </row>
    <row r="209" ht="15">
      <c r="K209" s="6"/>
    </row>
    <row r="210" ht="15">
      <c r="K210" s="6"/>
    </row>
    <row r="211" ht="15">
      <c r="K211" s="6"/>
    </row>
    <row r="212" ht="15">
      <c r="K212" s="6"/>
    </row>
    <row r="213" ht="15">
      <c r="K213" s="6"/>
    </row>
    <row r="214" ht="15">
      <c r="K214" s="6"/>
    </row>
    <row r="215" ht="15">
      <c r="K215" s="6"/>
    </row>
    <row r="216" ht="15">
      <c r="K216" s="6"/>
    </row>
    <row r="217" ht="15">
      <c r="K217" s="6"/>
    </row>
    <row r="218" ht="15">
      <c r="K218" s="6"/>
    </row>
    <row r="219" ht="15">
      <c r="K219" s="6"/>
    </row>
    <row r="220" ht="15">
      <c r="K220" s="6"/>
    </row>
    <row r="221" ht="15">
      <c r="K221" s="6"/>
    </row>
    <row r="222" ht="15">
      <c r="K222" s="12"/>
    </row>
  </sheetData>
  <sheetProtection/>
  <mergeCells count="1">
    <mergeCell ref="I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Διευθυντής</dc:creator>
  <cp:keywords/>
  <dc:description/>
  <cp:lastModifiedBy>SERVER</cp:lastModifiedBy>
  <dcterms:created xsi:type="dcterms:W3CDTF">2016-07-18T05:45:12Z</dcterms:created>
  <dcterms:modified xsi:type="dcterms:W3CDTF">2016-09-06T11:20:57Z</dcterms:modified>
  <cp:category/>
  <cp:version/>
  <cp:contentType/>
  <cp:contentStatus/>
</cp:coreProperties>
</file>